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<sst xmlns="http://schemas.openxmlformats.org/spreadsheetml/2006/main" count="127" uniqueCount="124">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</sst>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28118510.98</v>
      </c>
      <c r="D9" s="9">
        <f>SUM(D10:D16)</f>
        <v>23083659.549999997</v>
      </c>
      <c r="E9" s="11" t="s">
        <v>8</v>
      </c>
      <c r="F9" s="9">
        <f>SUM(F10:F18)</f>
        <v>50584011.18000001</v>
      </c>
      <c r="G9" s="9">
        <f>SUM(G10:G18)</f>
        <v>11766104.68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4311327.59</v>
      </c>
      <c r="D11" s="9">
        <v>14545146.44</v>
      </c>
      <c r="E11" s="13" t="s">
        <v>12</v>
      </c>
      <c r="F11" s="9">
        <v>1012723.28</v>
      </c>
      <c r="G11" s="9">
        <v>667785.68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45207110.15</v>
      </c>
      <c r="G12" s="9">
        <v>5002583.33</v>
      </c>
    </row>
    <row r="13" spans="2:7" ht="12.75">
      <c r="B13" s="12" t="s">
        <v>15</v>
      </c>
      <c r="C13" s="9">
        <v>23807183.39</v>
      </c>
      <c r="D13" s="9">
        <v>8538513.11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4792.53</v>
      </c>
      <c r="G14" s="9">
        <v>4792.53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252904.38</v>
      </c>
      <c r="G16" s="9">
        <v>1221771.71</v>
      </c>
    </row>
    <row r="17" spans="2:7" ht="12.75">
      <c r="B17" s="10" t="s">
        <v>23</v>
      </c>
      <c r="C17" s="9">
        <f>SUM(C18:C24)</f>
        <v>2825138.27</v>
      </c>
      <c r="D17" s="9">
        <f>SUM(D18:D24)</f>
        <v>2748615.59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4106480.84</v>
      </c>
      <c r="G18" s="9">
        <v>4869171.43</v>
      </c>
    </row>
    <row r="19" spans="2:7" ht="12.75">
      <c r="B19" s="12" t="s">
        <v>27</v>
      </c>
      <c r="C19" s="9">
        <v>147424.92</v>
      </c>
      <c r="D19" s="9">
        <v>160291.24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1986069.69</v>
      </c>
      <c r="D20" s="9">
        <v>1896680.69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18429530.92</v>
      </c>
      <c r="D25" s="9">
        <f>SUM(D26:D30)</f>
        <v>1045080.4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493895.98</v>
      </c>
      <c r="D27" s="9">
        <v>493895.98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17878276.14</v>
      </c>
      <c r="D29" s="9">
        <v>493825.62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49373180.17</v>
      </c>
      <c r="D47" s="9">
        <f>D9+D17+D25+D31+D37+D38+D41</f>
        <v>26877355.539999995</v>
      </c>
      <c r="E47" s="8" t="s">
        <v>82</v>
      </c>
      <c r="F47" s="9">
        <f>F9+F19+F23+F26+F27+F31+F38+F42</f>
        <v>50584011.18000001</v>
      </c>
      <c r="G47" s="9">
        <f>G9+G19+G23+G26+G27+G31+G38+G42</f>
        <v>11766104.68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29252.88</v>
      </c>
      <c r="D51" s="9">
        <v>26689.8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494146566.79</v>
      </c>
      <c r="D52" s="9">
        <v>369415942.91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28571347.09</v>
      </c>
      <c r="D53" s="9">
        <v>27339227.68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52086.38</v>
      </c>
      <c r="D54" s="9">
        <v>42388.78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-11862465.77</v>
      </c>
      <c r="D55" s="9">
        <v>-11232906.39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2997903.12</v>
      </c>
      <c r="D56" s="9">
        <v>2997903.12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793228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88817701.05000001</v>
      </c>
      <c r="G59" s="9">
        <f>G47+G57</f>
        <v>49999794.55</v>
      </c>
    </row>
    <row r="60" spans="2:7" ht="25.5">
      <c r="B60" s="6" t="s">
        <v>102</v>
      </c>
      <c r="C60" s="9">
        <f>SUM(C50:C58)</f>
        <v>514727918.49</v>
      </c>
      <c r="D60" s="9">
        <f>SUM(D50:D58)</f>
        <v>388589245.90000004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564101098.66</v>
      </c>
      <c r="D62" s="9">
        <f>D47+D60</f>
        <v>415466601.44000006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153095920.2</v>
      </c>
      <c r="G63" s="9">
        <f>SUM(G64:G66)</f>
        <v>12622851</v>
      </c>
    </row>
    <row r="64" spans="2:7" ht="12.75">
      <c r="B64" s="10"/>
      <c r="C64" s="9"/>
      <c r="D64" s="9"/>
      <c r="E64" s="11" t="s">
        <v>106</v>
      </c>
      <c r="F64" s="9">
        <v>1619326.48</v>
      </c>
      <c r="G64" s="9">
        <v>1586930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151476593.72</v>
      </c>
      <c r="G66" s="9">
        <v>11035921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322187477.40999997</v>
      </c>
      <c r="G68" s="9">
        <f>SUM(G69:G73)</f>
        <v>352843955.89</v>
      </c>
    </row>
    <row r="69" spans="2:7" ht="12.75">
      <c r="B69" s="10"/>
      <c r="C69" s="9"/>
      <c r="D69" s="9"/>
      <c r="E69" s="11" t="s">
        <v>110</v>
      </c>
      <c r="F69" s="9">
        <v>31141202.15</v>
      </c>
      <c r="G69" s="9">
        <v>-18310017.03</v>
      </c>
    </row>
    <row r="70" spans="2:7" ht="12.75">
      <c r="B70" s="10"/>
      <c r="C70" s="9"/>
      <c r="D70" s="9"/>
      <c r="E70" s="11" t="s">
        <v>111</v>
      </c>
      <c r="F70" s="9">
        <v>354640663.51</v>
      </c>
      <c r="G70" s="9">
        <v>372950680.54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-63594388.25</v>
      </c>
      <c r="G73" s="9">
        <v>-1796707.62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475283397.60999995</v>
      </c>
      <c r="G79" s="9">
        <f>G63+G68+G75</f>
        <v>365466806.89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564101098.66</v>
      </c>
      <c r="G81" s="9">
        <f>G59+G79</f>
        <v>415466601.44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2021-08-25T20:47:41Z</dcterms:modified>
  <cp:category/>
  <cp:version/>
  <cp:contentType/>
  <cp:contentStatus/>
</cp:coreProperties>
</file>