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<sst xmlns="http://schemas.openxmlformats.org/spreadsheetml/2006/main" count="127" uniqueCount="124">
  <si>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</si>
  <si>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</si>
  <si>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</si>
  <si>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</si>
  <si>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</si>
  <si>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</si>
  <si>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</si>
  <si>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</si>
  <si>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</si>
  <si>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</si>
  <si>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</si>
  <si>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</si>
  <si>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</si>
  <si>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</si>
  <si>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</si>
  <si>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</si>
  <si>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</si>
  <si>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</si>
  <si>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</si>
  <si>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</si>
  <si>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</si>
  <si>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</si>
  <si>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</si>
  <si>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</si>
  <si>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</si>
  <si>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</si>
  <si>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</si>
  <si>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</si>
  <si>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</si>
  <si>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</si>
  <si>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</si>
  <si>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</si>
  <si>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</si>
  <si>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</si>
  <si>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</si>
  <si>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</si>
  <si>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</si>
  <si>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</si>
  <si>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</si>
  <si>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</si>
  <si>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</si>
  <si>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</si>
  <si>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</si>
  <si>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</si>
  <si>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</si>
  <si>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</si>
  <si>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</si>
  <si>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</si>
  <si>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</si>
  <si>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</si>
  <si>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</si>
  <si>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</si>
  <si>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</si>
  <si>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</si>
  <si>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</si>
  <si>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</si>
  <si>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</si>
  <si>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</si>
  <si>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</si>
  <si>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</si>
  <si>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</si>
  <si>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</si>
  <si>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</si>
  <si>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</si>
  <si>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</si>
  <si>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</si>
  <si>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</si>
  <si>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</si>
  <si>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</si>
  <si>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</si>
  <si>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</si>
  <si>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</si>
  <si>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</si>
  <si>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</si>
  <si>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</si>
  <si>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</si>
  <si>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</si>
  <si>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</si>
  <si>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</si>
  <si>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</si>
  <si>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</si>
  <si>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</si>
  <si>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</si>
  <si>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</si>
  <si>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</si>
  <si>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</si>
  <si>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</si>
  <si>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</si>
  <si>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</si>
  <si>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</si>
  <si>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</si>
  <si>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</si>
  <si>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</si>
  <si>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</si>
  <si>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</si>
  <si>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</si>
  <si>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</si>
  <si>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</si>
  <si>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</si>
  <si>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</si>
  <si>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</si>
  <si>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</si>
  <si>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</si>
  <si>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</si>
  <si>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</si>
  <si>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</si>
  <si>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</si>
  <si>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</si>
  <si>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</si>
  <si>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</si>
  <si>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</si>
  <si>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</si>
  <si>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</si>
  <si>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</si>
  <si>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</si>
  <si>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</si>
  <si>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</si>
  <si>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</si>
  <si>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</si>
  <si>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</si>
  <si>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Rincón de Romos (a)</t>
  </si>
  <si>
    <t>Al 31 de diciembre de 2020 y al 31 de Diciembre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</si>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</sst>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22775552.63</v>
      </c>
      <c r="D9" s="9">
        <f>SUM(D10:D16)</f>
        <v>28118510.98</v>
      </c>
      <c r="E9" s="11" t="s">
        <v>8</v>
      </c>
      <c r="F9" s="9">
        <f>SUM(F10:F18)</f>
        <v>8967043.82</v>
      </c>
      <c r="G9" s="9">
        <f>SUM(G10:G18)</f>
        <v>50584011.18000001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15455061.83</v>
      </c>
      <c r="D11" s="9">
        <v>4311327.59</v>
      </c>
      <c r="E11" s="13" t="s">
        <v>12</v>
      </c>
      <c r="F11" s="9">
        <v>519440.15</v>
      </c>
      <c r="G11" s="9">
        <v>1012723.28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4428294.24</v>
      </c>
      <c r="G12" s="9">
        <v>45207110.15</v>
      </c>
    </row>
    <row r="13" spans="2:7" ht="12.75">
      <c r="B13" s="12" t="s">
        <v>15</v>
      </c>
      <c r="C13" s="9">
        <v>7320490.8</v>
      </c>
      <c r="D13" s="9">
        <v>23807183.39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4792.53</v>
      </c>
      <c r="G14" s="9">
        <v>4792.53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2372493.64</v>
      </c>
      <c r="G16" s="9">
        <v>252904.38</v>
      </c>
    </row>
    <row r="17" spans="2:7" ht="12.75">
      <c r="B17" s="10" t="s">
        <v>23</v>
      </c>
      <c r="C17" s="9">
        <f>SUM(C18:C24)</f>
        <v>2693262.65</v>
      </c>
      <c r="D17" s="9">
        <f>SUM(D18:D24)</f>
        <v>2825138.27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1642023.26</v>
      </c>
      <c r="G18" s="9">
        <v>4106480.84</v>
      </c>
    </row>
    <row r="19" spans="2:7" ht="12.75">
      <c r="B19" s="12" t="s">
        <v>27</v>
      </c>
      <c r="C19" s="9">
        <v>149203.98</v>
      </c>
      <c r="D19" s="9">
        <v>147424.92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1852415.01</v>
      </c>
      <c r="D20" s="9">
        <v>1986069.69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691643.66</v>
      </c>
      <c r="D21" s="9">
        <v>691643.66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5494636.29</v>
      </c>
      <c r="D25" s="9">
        <f>SUM(D26:D30)</f>
        <v>18429530.92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57358.8</v>
      </c>
      <c r="D26" s="9">
        <v>57358.8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43800</v>
      </c>
      <c r="D27" s="9">
        <v>493895.98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5393477.49</v>
      </c>
      <c r="D29" s="9">
        <v>17878276.14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66183.38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66183.38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30963451.569999997</v>
      </c>
      <c r="D47" s="9">
        <f>D9+D17+D25+D31+D37+D38+D41</f>
        <v>49373180.17</v>
      </c>
      <c r="E47" s="8" t="s">
        <v>82</v>
      </c>
      <c r="F47" s="9">
        <f>F9+F19+F23+F26+F27+F31+F38+F42</f>
        <v>9033227.200000001</v>
      </c>
      <c r="G47" s="9">
        <f>G9+G19+G23+G26+G27+G31+G38+G42</f>
        <v>50584011.18000001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39211.88</v>
      </c>
      <c r="D51" s="9">
        <v>29252.88</v>
      </c>
      <c r="E51" s="11" t="s">
        <v>88</v>
      </c>
      <c r="F51" s="9">
        <v>38233689.87</v>
      </c>
      <c r="G51" s="9">
        <v>38233689.87</v>
      </c>
    </row>
    <row r="52" spans="2:7" ht="12.75">
      <c r="B52" s="10" t="s">
        <v>89</v>
      </c>
      <c r="C52" s="9">
        <v>486666280.68</v>
      </c>
      <c r="D52" s="9">
        <v>494146566.79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33981749.85</v>
      </c>
      <c r="D53" s="9">
        <v>28571347.09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93666.38</v>
      </c>
      <c r="D54" s="9">
        <v>52086.38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-12723889.48</v>
      </c>
      <c r="D55" s="9">
        <v>-11862465.77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2997903.12</v>
      </c>
      <c r="D56" s="9">
        <v>2997903.12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38233689.87</v>
      </c>
      <c r="G57" s="9">
        <f>SUM(G50:G55)</f>
        <v>38233689.87</v>
      </c>
    </row>
    <row r="58" spans="2:7" ht="12.75">
      <c r="B58" s="10" t="s">
        <v>100</v>
      </c>
      <c r="C58" s="9">
        <v>15786257.2</v>
      </c>
      <c r="D58" s="9">
        <v>793228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47266917.07</v>
      </c>
      <c r="G59" s="9">
        <f>G47+G57</f>
        <v>88817701.05000001</v>
      </c>
    </row>
    <row r="60" spans="2:7" ht="25.5">
      <c r="B60" s="6" t="s">
        <v>102</v>
      </c>
      <c r="C60" s="9">
        <f>SUM(C50:C58)</f>
        <v>526841179.63</v>
      </c>
      <c r="D60" s="9">
        <f>SUM(D50:D58)</f>
        <v>514727918.49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557804631.2</v>
      </c>
      <c r="D62" s="9">
        <f>D47+D60</f>
        <v>564101098.66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173596303.67000002</v>
      </c>
      <c r="G63" s="9">
        <f>SUM(G64:G66)</f>
        <v>153095920.2</v>
      </c>
    </row>
    <row r="64" spans="2:7" ht="12.75">
      <c r="B64" s="10"/>
      <c r="C64" s="9"/>
      <c r="D64" s="9"/>
      <c r="E64" s="11" t="s">
        <v>106</v>
      </c>
      <c r="F64" s="9">
        <v>1622441.06</v>
      </c>
      <c r="G64" s="9">
        <v>1619326.48</v>
      </c>
    </row>
    <row r="65" spans="2:7" ht="12.75">
      <c r="B65" s="10"/>
      <c r="C65" s="9"/>
      <c r="D65" s="9"/>
      <c r="E65" s="11" t="s">
        <v>107</v>
      </c>
      <c r="F65" s="9">
        <v>914500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171059362.61</v>
      </c>
      <c r="G66" s="9">
        <v>151476593.72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336941410.46</v>
      </c>
      <c r="G68" s="9">
        <f>SUM(G69:G73)</f>
        <v>322187477.40999997</v>
      </c>
    </row>
    <row r="69" spans="2:7" ht="12.75">
      <c r="B69" s="10"/>
      <c r="C69" s="9"/>
      <c r="D69" s="9"/>
      <c r="E69" s="11" t="s">
        <v>110</v>
      </c>
      <c r="F69" s="9">
        <v>12274262.06</v>
      </c>
      <c r="G69" s="9">
        <v>31141202.15</v>
      </c>
    </row>
    <row r="70" spans="2:7" ht="12.75">
      <c r="B70" s="10"/>
      <c r="C70" s="9"/>
      <c r="D70" s="9"/>
      <c r="E70" s="11" t="s">
        <v>111</v>
      </c>
      <c r="F70" s="9">
        <v>385871801.76</v>
      </c>
      <c r="G70" s="9">
        <v>354640663.51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-61204653.36</v>
      </c>
      <c r="G73" s="9">
        <v>-63594388.25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510537714.13</v>
      </c>
      <c r="G79" s="9">
        <f>G63+G68+G75</f>
        <v>475283397.60999995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557804631.2</v>
      </c>
      <c r="G81" s="9">
        <f>G59+G79</f>
        <v>564101098.66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Catastro C</cp:lastModifiedBy>
  <cp:lastPrinted>2016-12-20T19:33:34Z</cp:lastPrinted>
  <dcterms:created xsi:type="dcterms:W3CDTF">2016-10-11T18:36:49Z</dcterms:created>
  <dcterms:modified xsi:type="dcterms:W3CDTF">2022-01-24T16:35:52Z</dcterms:modified>
  <cp:category/>
  <cp:version/>
  <cp:contentType/>
  <cp:contentStatus/>
</cp:coreProperties>
</file>