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<sst xmlns="http://schemas.openxmlformats.org/spreadsheetml/2006/main" count="127" uniqueCount="124">
  <si>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</si>
  <si>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</si>
  <si>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</si>
  <si>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</si>
  <si>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</si>
  <si>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</si>
  <si>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</si>
  <si>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</si>
  <si>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</si>
  <si>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</si>
  <si>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</si>
  <si>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</si>
  <si>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</si>
  <si>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</si>
  <si>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</si>
  <si>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</si>
  <si>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</si>
  <si>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</si>
  <si>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</si>
  <si>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</si>
  <si>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</si>
  <si>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</si>
  <si>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</si>
  <si>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</si>
  <si>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</si>
  <si>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</si>
  <si>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</si>
  <si>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</si>
  <si>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</si>
  <si>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</si>
  <si>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</si>
  <si>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</si>
  <si>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</si>
  <si>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</si>
  <si>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</si>
  <si>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</si>
  <si>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</si>
  <si>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</si>
  <si>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</si>
  <si>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</si>
  <si>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</si>
  <si>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</si>
  <si>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</si>
  <si>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</si>
  <si>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</si>
  <si>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</si>
  <si>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</si>
  <si>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</si>
  <si>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</si>
  <si>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</si>
  <si>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</si>
  <si>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</si>
  <si>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</si>
  <si>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</si>
  <si>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</si>
  <si>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</si>
  <si>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</si>
  <si>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</si>
  <si>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</si>
  <si>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</si>
  <si>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</si>
  <si>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</si>
  <si>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</si>
  <si>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</si>
  <si>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</si>
  <si>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</si>
  <si>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</si>
  <si>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</si>
  <si>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</si>
  <si>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</si>
  <si>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</si>
  <si>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</si>
  <si>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</si>
  <si>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</si>
  <si>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</si>
  <si>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</si>
  <si>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</si>
  <si>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</si>
  <si>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</si>
  <si>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</si>
  <si>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</si>
  <si>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</si>
  <si>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</si>
  <si>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</si>
  <si>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</si>
  <si>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</si>
  <si>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</si>
  <si>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</si>
  <si>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</si>
  <si>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</si>
  <si>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</si>
  <si>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</si>
  <si>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</si>
  <si>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</si>
  <si>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</si>
  <si>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</si>
  <si>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</si>
  <si>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</si>
  <si>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</si>
  <si>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</si>
  <si>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</si>
  <si>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</si>
  <si>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</si>
  <si>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</si>
  <si>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</si>
  <si>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</si>
  <si>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</si>
  <si>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</si>
  <si>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</si>
  <si>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</si>
  <si>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</si>
  <si>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</si>
  <si>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</si>
  <si>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</si>
  <si>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</si>
  <si>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</si>
  <si>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</si>
  <si>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</si>
  <si>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</si>
  <si>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</si>
  <si>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Rincón de Romos (a)</t>
  </si>
  <si>
    <t>Al 31 de diciembre de 2021 y al 31 de Marzo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</si>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</sst>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0" t="s">
        <v>120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121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54051490.54000001</v>
      </c>
      <c r="D9" s="9">
        <f>SUM(D10:D16)</f>
        <v>22775552.63</v>
      </c>
      <c r="E9" s="11" t="s">
        <v>8</v>
      </c>
      <c r="F9" s="9">
        <f>SUM(F10:F18)</f>
        <v>8620219.23</v>
      </c>
      <c r="G9" s="9">
        <f>SUM(G10:G18)</f>
        <v>14814574.23</v>
      </c>
    </row>
    <row r="10" spans="2:7" ht="13.5">
      <c r="B10" s="12" t="s">
        <v>9</v>
      </c>
      <c r="C10" s="9">
        <v>8000</v>
      </c>
      <c r="D10" s="9">
        <v>0</v>
      </c>
      <c r="E10" s="13" t="s">
        <v>10</v>
      </c>
      <c r="F10" s="9">
        <v>0</v>
      </c>
      <c r="G10" s="9">
        <v>0</v>
      </c>
    </row>
    <row r="11" spans="2:7" ht="13.5">
      <c r="B11" s="12" t="s">
        <v>11</v>
      </c>
      <c r="C11" s="9">
        <v>17497283.73</v>
      </c>
      <c r="D11" s="9">
        <v>15455061.83</v>
      </c>
      <c r="E11" s="13" t="s">
        <v>12</v>
      </c>
      <c r="F11" s="9">
        <v>650284.25</v>
      </c>
      <c r="G11" s="9">
        <v>519440.15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4428622.75</v>
      </c>
      <c r="G12" s="9">
        <v>10275826.38</v>
      </c>
    </row>
    <row r="13" spans="2:7" ht="13.5">
      <c r="B13" s="12" t="s">
        <v>15</v>
      </c>
      <c r="C13" s="9">
        <v>36546206.81</v>
      </c>
      <c r="D13" s="9">
        <v>7320490.8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339244.53</v>
      </c>
      <c r="G14" s="9">
        <v>4792.53</v>
      </c>
    </row>
    <row r="15" spans="2:7" ht="27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1076964.58</v>
      </c>
      <c r="G16" s="9">
        <v>2372493.64</v>
      </c>
    </row>
    <row r="17" spans="2:7" ht="27">
      <c r="B17" s="10" t="s">
        <v>23</v>
      </c>
      <c r="C17" s="9">
        <f>SUM(C18:C24)</f>
        <v>2690557.04</v>
      </c>
      <c r="D17" s="9">
        <f>SUM(D18:D24)</f>
        <v>2690262.65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2125103.12</v>
      </c>
      <c r="G18" s="9">
        <v>1642021.53</v>
      </c>
    </row>
    <row r="19" spans="2:7" ht="13.5">
      <c r="B19" s="12" t="s">
        <v>27</v>
      </c>
      <c r="C19" s="9">
        <v>147585.98</v>
      </c>
      <c r="D19" s="9">
        <v>149203.98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1746327.4</v>
      </c>
      <c r="D20" s="9">
        <v>1849415.01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691643.66</v>
      </c>
      <c r="D21" s="9">
        <v>691643.66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105000</v>
      </c>
      <c r="D22" s="9">
        <v>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303213.59</v>
      </c>
      <c r="D25" s="9">
        <f>SUM(D26:D30)</f>
        <v>303213.59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57358.8</v>
      </c>
      <c r="D26" s="9">
        <v>57358.8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43800</v>
      </c>
      <c r="D27" s="9">
        <v>43800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202054.79</v>
      </c>
      <c r="D29" s="9">
        <v>202054.79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4014838.59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4014838.59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32472.49</v>
      </c>
      <c r="G42" s="9">
        <f>SUM(G43:G45)</f>
        <v>66183.38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32472.49</v>
      </c>
      <c r="G43" s="9">
        <v>66183.38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57045261.17000001</v>
      </c>
      <c r="D47" s="9">
        <f>D9+D17+D25+D31+D37+D38+D41</f>
        <v>25769028.869999997</v>
      </c>
      <c r="E47" s="8" t="s">
        <v>82</v>
      </c>
      <c r="F47" s="9">
        <f>F9+F19+F23+F26+F27+F31+F38+F42</f>
        <v>12667530.31</v>
      </c>
      <c r="G47" s="9">
        <f>G9+G19+G23+G26+G27+G31+G38+G42</f>
        <v>14880757.610000001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39211.88</v>
      </c>
      <c r="D51" s="9">
        <v>39211.88</v>
      </c>
      <c r="E51" s="11" t="s">
        <v>88</v>
      </c>
      <c r="F51" s="9">
        <v>38233689.87</v>
      </c>
      <c r="G51" s="9">
        <v>38233689.87</v>
      </c>
    </row>
    <row r="52" spans="2:7" ht="13.5">
      <c r="B52" s="10" t="s">
        <v>89</v>
      </c>
      <c r="C52" s="9">
        <v>464024103.58</v>
      </c>
      <c r="D52" s="9">
        <v>462720259.46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34010849.61</v>
      </c>
      <c r="D53" s="9">
        <v>33981749.85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93666.38</v>
      </c>
      <c r="D54" s="9">
        <v>93666.38</v>
      </c>
      <c r="E54" s="11" t="s">
        <v>94</v>
      </c>
      <c r="F54" s="9">
        <v>0</v>
      </c>
      <c r="G54" s="9">
        <v>0</v>
      </c>
    </row>
    <row r="55" spans="2:7" ht="13.5">
      <c r="B55" s="10" t="s">
        <v>95</v>
      </c>
      <c r="C55" s="9">
        <v>-12723889.48</v>
      </c>
      <c r="D55" s="9">
        <v>-12723889.48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2997903.12</v>
      </c>
      <c r="D56" s="9">
        <v>2997903.12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38233689.87</v>
      </c>
      <c r="G57" s="9">
        <f>SUM(G50:G55)</f>
        <v>38233689.87</v>
      </c>
    </row>
    <row r="58" spans="2:7" ht="13.5">
      <c r="B58" s="10" t="s">
        <v>100</v>
      </c>
      <c r="C58" s="9">
        <v>793228</v>
      </c>
      <c r="D58" s="9">
        <v>15786257.2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50901220.18</v>
      </c>
      <c r="G59" s="9">
        <f>G47+G57</f>
        <v>53114447.48</v>
      </c>
    </row>
    <row r="60" spans="2:7" ht="27">
      <c r="B60" s="6" t="s">
        <v>102</v>
      </c>
      <c r="C60" s="9">
        <f>SUM(C50:C58)</f>
        <v>489235073.09</v>
      </c>
      <c r="D60" s="9">
        <f>SUM(D50:D58)</f>
        <v>502895158.40999997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546280334.26</v>
      </c>
      <c r="D62" s="9">
        <f>D47+D60</f>
        <v>528664187.28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158603274.47</v>
      </c>
      <c r="G63" s="9">
        <f>SUM(G64:G66)</f>
        <v>173596303.67000002</v>
      </c>
    </row>
    <row r="64" spans="2:7" ht="13.5">
      <c r="B64" s="10"/>
      <c r="C64" s="9"/>
      <c r="D64" s="9"/>
      <c r="E64" s="11" t="s">
        <v>106</v>
      </c>
      <c r="F64" s="9">
        <v>1622441.06</v>
      </c>
      <c r="G64" s="9">
        <v>1622441.06</v>
      </c>
    </row>
    <row r="65" spans="2:7" ht="13.5">
      <c r="B65" s="10"/>
      <c r="C65" s="9"/>
      <c r="D65" s="9"/>
      <c r="E65" s="11" t="s">
        <v>107</v>
      </c>
      <c r="F65" s="9">
        <v>914500</v>
      </c>
      <c r="G65" s="9">
        <v>914500</v>
      </c>
    </row>
    <row r="66" spans="2:7" ht="13.5">
      <c r="B66" s="10"/>
      <c r="C66" s="9"/>
      <c r="D66" s="9"/>
      <c r="E66" s="11" t="s">
        <v>108</v>
      </c>
      <c r="F66" s="9">
        <v>156066333.41</v>
      </c>
      <c r="G66" s="9">
        <v>171059362.61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336775839.61</v>
      </c>
      <c r="G68" s="9">
        <f>SUM(G69:G73)</f>
        <v>301953436.13</v>
      </c>
    </row>
    <row r="69" spans="2:7" ht="13.5">
      <c r="B69" s="10"/>
      <c r="C69" s="9"/>
      <c r="D69" s="9"/>
      <c r="E69" s="11" t="s">
        <v>110</v>
      </c>
      <c r="F69" s="9">
        <v>34832892</v>
      </c>
      <c r="G69" s="9">
        <v>-22713712.27</v>
      </c>
    </row>
    <row r="70" spans="2:7" ht="13.5">
      <c r="B70" s="10"/>
      <c r="C70" s="9"/>
      <c r="D70" s="9"/>
      <c r="E70" s="11" t="s">
        <v>111</v>
      </c>
      <c r="F70" s="9">
        <v>363158089.49</v>
      </c>
      <c r="G70" s="9">
        <v>385871801.76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3.5">
      <c r="B73" s="10"/>
      <c r="C73" s="9"/>
      <c r="D73" s="9"/>
      <c r="E73" s="11" t="s">
        <v>114</v>
      </c>
      <c r="F73" s="9">
        <v>-61215141.88</v>
      </c>
      <c r="G73" s="9">
        <v>-61204653.36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495379114.08000004</v>
      </c>
      <c r="G79" s="9">
        <f>G63+G68+G75</f>
        <v>475549739.8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546280334.26</v>
      </c>
      <c r="G81" s="9">
        <f>G59+G79</f>
        <v>528664187.28000003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2016-12-20T19:33:34Z</cp:lastPrinted>
  <dcterms:created xsi:type="dcterms:W3CDTF">2016-10-11T18:36:49Z</dcterms:created>
  <dcterms:modified xsi:type="dcterms:W3CDTF">2022-04-11T18:44:05Z</dcterms:modified>
  <cp:category/>
  <cp:version/>
  <cp:contentType/>
  <cp:contentStatus/>
</cp:coreProperties>
</file>