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<sst xmlns="http://schemas.openxmlformats.org/spreadsheetml/2006/main" count="196" uniqueCount="106">
  <si>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</si>
  <si>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</si>
  <si>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</si>
  <si>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</si>
  <si>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</si>
  <si>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</si>
  <si>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</si>
  <si>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</si>
  <si>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</si>
  <si>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</si>
  <si>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</si>
  <si>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</si>
  <si>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</si>
  <si>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</si>
  <si>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</si>
  <si>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30 de Junio de 2021 (b)</t>
  </si>
  <si>
    <t>H. Cabildo</t>
  </si>
  <si>
    <t>Secretaría Particular</t>
  </si>
  <si>
    <t>Coordinación de Gestión Social</t>
  </si>
  <si>
    <t>Coordinación de Comunicación Social y Relaciones Públicas</t>
  </si>
  <si>
    <t>Departamento de Información y Prensa</t>
  </si>
  <si>
    <t>Departamento de Imagen</t>
  </si>
  <si>
    <t>Departamento de logística</t>
  </si>
  <si>
    <t>Dirección de la Instancia de la Juventud</t>
  </si>
  <si>
    <t>Coordinación de Asesores</t>
  </si>
  <si>
    <t>Dirección del Sistema para el Desarrollo Integral de la Familia.</t>
  </si>
  <si>
    <t>Departamento de Programas Gubernamentales</t>
  </si>
  <si>
    <t>Departamento de Grupos de Adultos Mayores</t>
  </si>
  <si>
    <t>Departamento de Psicología</t>
  </si>
  <si>
    <t>Departamento de Trabajo Social</t>
  </si>
  <si>
    <t>Departamento de Terapia Física</t>
  </si>
  <si>
    <t>Departamento de Medicina Familiar</t>
  </si>
  <si>
    <t>Departamento de Protección a la Familia y Defensa del Menor</t>
  </si>
  <si>
    <t>Director de la Estancia Infantil (CENDI- DIF)</t>
  </si>
  <si>
    <t>Dirección de Instancia de la Mujer</t>
  </si>
  <si>
    <t>Departamento Jurídico</t>
  </si>
  <si>
    <t>Órgano Interno de Control</t>
  </si>
  <si>
    <t>Dirección de Auditoría</t>
  </si>
  <si>
    <t>Departamento de Auditoría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</si>
  <si>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</si>
  <si>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</si>
  <si>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</si>
  <si>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</si>
  <si>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Subdirección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</si>
  <si>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</si>
  <si>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</si>
  <si>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</si>
  <si>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</si>
  <si>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Coordinación de Delegaciones y Comisarias</t>
  </si>
  <si>
    <t>Delegado Municipal de Pabellón de Hidalgo</t>
  </si>
  <si>
    <t>Delegado Municipal de Pablo Escaleras</t>
  </si>
  <si>
    <t>Delegado Municipal de San Jacinto</t>
  </si>
  <si>
    <t>Comisarios Municipales</t>
  </si>
  <si>
    <t>Dirección Jurídica</t>
  </si>
  <si>
    <t>Departamento de Jueces Calificadores</t>
  </si>
  <si>
    <t>Tesorería Municipal</t>
  </si>
  <si>
    <t>Departamento de Egresos</t>
  </si>
  <si>
    <t>Departamento de Ingresos y Catastro</t>
  </si>
  <si>
    <t>Departamento de Presupuesto</t>
  </si>
  <si>
    <t>Departamento de Fondos Federales</t>
  </si>
  <si>
    <t>Dirección de Planeación y Desarrollo Urbano</t>
  </si>
  <si>
    <t>Subdirector de Planeación y Desarrollo Urbano</t>
  </si>
  <si>
    <t>Departamento de Información y Proyectos</t>
  </si>
  <si>
    <t>Departamento de Planes y Programas</t>
  </si>
  <si>
    <t>Departamento de Regularización y Ordenamiento</t>
  </si>
  <si>
    <t>Departamento de Atención y Gestión Urbana</t>
  </si>
  <si>
    <t>Departamento de Cultura e Imagen Urbana</t>
  </si>
  <si>
    <t>Dirección de Obras Públicas</t>
  </si>
  <si>
    <t>Departamento de Proyectos</t>
  </si>
  <si>
    <t>Departamento de Licitaciones</t>
  </si>
  <si>
    <t>Departamento de Supervisión</t>
  </si>
  <si>
    <t>Dirección de Administración</t>
  </si>
  <si>
    <t>Departamento de Recursos Humanos</t>
  </si>
  <si>
    <t>Departamento de Informática</t>
  </si>
  <si>
    <t>Departamento de Compras</t>
  </si>
  <si>
    <t>Departamento de Servicios Generales e Intendencia</t>
  </si>
  <si>
    <t>Departamento de Control Patrimonial</t>
  </si>
  <si>
    <t>Dirección de Desarrollo Social y Concertación</t>
  </si>
  <si>
    <t>Departamento de Programas Sociales</t>
  </si>
  <si>
    <t>Departamento de Promoción y Concertación Social</t>
  </si>
  <si>
    <t>Dirección de Desarrollo Agropecuario</t>
  </si>
  <si>
    <t>Departamento de Desarrollo Rural</t>
  </si>
  <si>
    <t>Departamento de Fomento Agropecuario</t>
  </si>
  <si>
    <t>Dirección de Servicios Públicos Municipales</t>
  </si>
  <si>
    <t>Coordinación Administrativa</t>
  </si>
  <si>
    <t>Departamento de Aseo Público</t>
  </si>
  <si>
    <t>Departamento de Alumbrado Público</t>
  </si>
  <si>
    <t>Departamento de Parques y Jardines</t>
  </si>
  <si>
    <t>Departamento de Panteones</t>
  </si>
  <si>
    <t>Departamento de Ecología y casa de matanza</t>
  </si>
  <si>
    <t>Dirección de Desarrollo Económico y Turismo</t>
  </si>
  <si>
    <t>Departamento de Ferias Regionales y Turismo</t>
  </si>
  <si>
    <t>Departamento de Desarrollo Económico</t>
  </si>
  <si>
    <t>Departamento de Fondo Productivo Municipal</t>
  </si>
  <si>
    <t>Departamento de Promoción Cultural</t>
  </si>
  <si>
    <t>Dirección de Deportes</t>
  </si>
  <si>
    <t>Coordinación Administrativa de Espacios Deportivos</t>
  </si>
  <si>
    <t>Departamento de Fomento Deportivo</t>
  </si>
  <si>
    <t>Departamento de Actividades Deportivas y Recreativas</t>
  </si>
  <si>
    <t>Dirección de Educación y Acción Cívica</t>
  </si>
  <si>
    <t>Departamento de Educación y Acción Cívica</t>
  </si>
  <si>
    <t>Dirección de Planeación y Seguimiento de Programas</t>
  </si>
  <si>
    <t>Departamento de Diagnostico, Programación y Análisis</t>
  </si>
  <si>
    <t>Departamento de Seguimiento, Evaluación y Control</t>
  </si>
  <si>
    <t>Dirección de Seguridad Pública y Movilidad</t>
  </si>
  <si>
    <t>OOAPAS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</si>
</sst>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SUM(C10:C99)</f>
        <v>143386700</v>
      </c>
      <c r="D9" s="11">
        <f>SUM(D10:D99)</f>
        <v>380994.3699999998</v>
      </c>
      <c r="E9" s="11">
        <f>SUM(E10:E99)</f>
        <v>143767694.37</v>
      </c>
      <c r="F9" s="11">
        <f>SUM(F10:F99)</f>
        <v>70528538.29</v>
      </c>
      <c r="G9" s="11">
        <f>SUM(G10:G99)</f>
        <v>68702627.80000003</v>
      </c>
      <c r="H9" s="11">
        <f>SUM(H10:H99)</f>
        <v>73239156.08000001</v>
      </c>
    </row>
    <row r="10" spans="2:8" ht="12.75" customHeight="1">
      <c r="B10" s="7" t="s">
        <v>16</v>
      </c>
      <c r="C10" s="8">
        <v>6483000</v>
      </c>
      <c r="D10" s="8">
        <v>0</v>
      </c>
      <c r="E10" s="8">
        <f>C10+D10</f>
        <v>6483000</v>
      </c>
      <c r="F10" s="8">
        <v>3137616.47</v>
      </c>
      <c r="G10" s="8">
        <v>3137616.47</v>
      </c>
      <c r="H10" s="13">
        <f>E10-F10</f>
        <v>3345383.53</v>
      </c>
    </row>
    <row r="11" spans="2:8" ht="12.75">
      <c r="B11" s="7" t="s">
        <v>17</v>
      </c>
      <c r="C11" s="9">
        <v>1472521</v>
      </c>
      <c r="D11" s="9">
        <v>0</v>
      </c>
      <c r="E11" s="9">
        <f>C11+D11</f>
        <v>1472521</v>
      </c>
      <c r="F11" s="9">
        <v>506395.36</v>
      </c>
      <c r="G11" s="9">
        <v>506395.36</v>
      </c>
      <c r="H11" s="13">
        <f>E11-F11</f>
        <v>966125.64</v>
      </c>
    </row>
    <row r="12" spans="2:8" ht="12.75">
      <c r="B12" s="7" t="s">
        <v>18</v>
      </c>
      <c r="C12" s="9">
        <v>1220176</v>
      </c>
      <c r="D12" s="9">
        <v>0</v>
      </c>
      <c r="E12" s="9">
        <f>C12+D12</f>
        <v>1220176</v>
      </c>
      <c r="F12" s="9">
        <v>1066591.29</v>
      </c>
      <c r="G12" s="9">
        <v>1061011.29</v>
      </c>
      <c r="H12" s="13">
        <f>E12-F12</f>
        <v>153584.70999999996</v>
      </c>
    </row>
    <row r="13" spans="2:8" ht="25.5">
      <c r="B13" s="7" t="s">
        <v>19</v>
      </c>
      <c r="C13" s="9">
        <v>508176</v>
      </c>
      <c r="D13" s="9">
        <v>44711.45</v>
      </c>
      <c r="E13" s="9">
        <f>C13+D13</f>
        <v>552887.45</v>
      </c>
      <c r="F13" s="9">
        <v>185974.55</v>
      </c>
      <c r="G13" s="9">
        <v>170125.89</v>
      </c>
      <c r="H13" s="13">
        <f>E13-F13</f>
        <v>366912.89999999997</v>
      </c>
    </row>
    <row r="14" spans="2:8" ht="12.75">
      <c r="B14" s="7" t="s">
        <v>20</v>
      </c>
      <c r="C14" s="9">
        <v>142782</v>
      </c>
      <c r="D14" s="9">
        <v>0</v>
      </c>
      <c r="E14" s="9">
        <f>C14+D14</f>
        <v>142782</v>
      </c>
      <c r="F14" s="9">
        <v>91770.01</v>
      </c>
      <c r="G14" s="9">
        <v>91770.01</v>
      </c>
      <c r="H14" s="13">
        <f>E14-F14</f>
        <v>51011.990000000005</v>
      </c>
    </row>
    <row r="15" spans="2:8" ht="12.75">
      <c r="B15" s="7" t="s">
        <v>21</v>
      </c>
      <c r="C15" s="9">
        <v>529400</v>
      </c>
      <c r="D15" s="9">
        <v>0</v>
      </c>
      <c r="E15" s="9">
        <f>C15+D15</f>
        <v>529400</v>
      </c>
      <c r="F15" s="9">
        <v>149428.8</v>
      </c>
      <c r="G15" s="9">
        <v>149428.8</v>
      </c>
      <c r="H15" s="13">
        <f>E15-F15</f>
        <v>379971.2</v>
      </c>
    </row>
    <row r="16" spans="2:8" ht="12.75">
      <c r="B16" s="7" t="s">
        <v>22</v>
      </c>
      <c r="C16" s="9">
        <v>623362</v>
      </c>
      <c r="D16" s="9">
        <v>0</v>
      </c>
      <c r="E16" s="9">
        <f>C16+D16</f>
        <v>623362</v>
      </c>
      <c r="F16" s="9">
        <v>349311.98</v>
      </c>
      <c r="G16" s="9">
        <v>349311.98</v>
      </c>
      <c r="H16" s="13">
        <f>E16-F16</f>
        <v>274050.02</v>
      </c>
    </row>
    <row r="17" spans="2:8" ht="12.75">
      <c r="B17" s="7" t="s">
        <v>23</v>
      </c>
      <c r="C17" s="9">
        <v>649500</v>
      </c>
      <c r="D17" s="9">
        <v>0</v>
      </c>
      <c r="E17" s="9">
        <f>C17+D17</f>
        <v>649500</v>
      </c>
      <c r="F17" s="9">
        <v>214411.6</v>
      </c>
      <c r="G17" s="9">
        <v>214411.6</v>
      </c>
      <c r="H17" s="13">
        <f>E17-F17</f>
        <v>435088.4</v>
      </c>
    </row>
    <row r="18" spans="2:8" ht="12.75">
      <c r="B18" s="6" t="s">
        <v>24</v>
      </c>
      <c r="C18" s="9">
        <v>865000</v>
      </c>
      <c r="D18" s="9">
        <v>0</v>
      </c>
      <c r="E18" s="9">
        <f>C18+D18</f>
        <v>865000</v>
      </c>
      <c r="F18" s="9">
        <v>206803.02</v>
      </c>
      <c r="G18" s="9">
        <v>206803.02</v>
      </c>
      <c r="H18" s="9">
        <f>E18-F18</f>
        <v>658196.98</v>
      </c>
    </row>
    <row r="19" spans="2:8" ht="25.5">
      <c r="B19" s="6" t="s">
        <v>25</v>
      </c>
      <c r="C19" s="9">
        <v>2438380</v>
      </c>
      <c r="D19" s="9">
        <v>150000</v>
      </c>
      <c r="E19" s="9">
        <f>C19+D19</f>
        <v>2588380</v>
      </c>
      <c r="F19" s="9">
        <v>1301580.16</v>
      </c>
      <c r="G19" s="9">
        <v>1217457.67</v>
      </c>
      <c r="H19" s="9">
        <f>E19-F19</f>
        <v>1286799.84</v>
      </c>
    </row>
    <row r="20" spans="2:8" ht="12.75">
      <c r="B20" s="6" t="s">
        <v>26</v>
      </c>
      <c r="C20" s="9">
        <v>795374</v>
      </c>
      <c r="D20" s="9">
        <v>0</v>
      </c>
      <c r="E20" s="9">
        <f>C20+D20</f>
        <v>795374</v>
      </c>
      <c r="F20" s="9">
        <v>299696.85</v>
      </c>
      <c r="G20" s="9">
        <v>299696.85</v>
      </c>
      <c r="H20" s="9">
        <f>E20-F20</f>
        <v>495677.15</v>
      </c>
    </row>
    <row r="21" spans="2:8" ht="12.75">
      <c r="B21" s="6" t="s">
        <v>27</v>
      </c>
      <c r="C21" s="9">
        <v>1029674</v>
      </c>
      <c r="D21" s="9">
        <v>-10100</v>
      </c>
      <c r="E21" s="9">
        <f>C21+D21</f>
        <v>1019574</v>
      </c>
      <c r="F21" s="9">
        <v>387864.35</v>
      </c>
      <c r="G21" s="9">
        <v>387864.35</v>
      </c>
      <c r="H21" s="9">
        <f>E21-F21</f>
        <v>631709.65</v>
      </c>
    </row>
    <row r="22" spans="2:8" ht="12.75">
      <c r="B22" s="6" t="s">
        <v>28</v>
      </c>
      <c r="C22" s="9">
        <v>153500</v>
      </c>
      <c r="D22" s="9">
        <v>0</v>
      </c>
      <c r="E22" s="9">
        <f>C22+D22</f>
        <v>153500</v>
      </c>
      <c r="F22" s="9">
        <v>85570.8</v>
      </c>
      <c r="G22" s="9">
        <v>85570.8</v>
      </c>
      <c r="H22" s="9">
        <f>E22-F22</f>
        <v>67929.2</v>
      </c>
    </row>
    <row r="23" spans="2:8" ht="12.75">
      <c r="B23" s="6" t="s">
        <v>29</v>
      </c>
      <c r="C23" s="9">
        <v>277879</v>
      </c>
      <c r="D23" s="9">
        <v>0</v>
      </c>
      <c r="E23" s="9">
        <f>C23+D23</f>
        <v>277879</v>
      </c>
      <c r="F23" s="9">
        <v>117366.76</v>
      </c>
      <c r="G23" s="9">
        <v>117366.76</v>
      </c>
      <c r="H23" s="9">
        <f>E23-F23</f>
        <v>160512.24</v>
      </c>
    </row>
    <row r="24" spans="2:8" ht="12.75">
      <c r="B24" s="6" t="s">
        <v>30</v>
      </c>
      <c r="C24" s="9">
        <v>377355</v>
      </c>
      <c r="D24" s="9">
        <v>0</v>
      </c>
      <c r="E24" s="9">
        <f>C24+D24</f>
        <v>377355</v>
      </c>
      <c r="F24" s="9">
        <v>99870.7</v>
      </c>
      <c r="G24" s="9">
        <v>99870.7</v>
      </c>
      <c r="H24" s="9">
        <f>E24-F24</f>
        <v>277484.3</v>
      </c>
    </row>
    <row r="25" spans="2:8" ht="12.75">
      <c r="B25" s="6" t="s">
        <v>31</v>
      </c>
      <c r="C25" s="9">
        <v>91618</v>
      </c>
      <c r="D25" s="9">
        <v>0</v>
      </c>
      <c r="E25" s="9">
        <f>C25+D25</f>
        <v>91618</v>
      </c>
      <c r="F25" s="9">
        <v>39308.4</v>
      </c>
      <c r="G25" s="9">
        <v>39308.4</v>
      </c>
      <c r="H25" s="9">
        <f>E25-F25</f>
        <v>52309.6</v>
      </c>
    </row>
    <row r="26" spans="2:8" ht="25.5">
      <c r="B26" s="6" t="s">
        <v>32</v>
      </c>
      <c r="C26" s="9">
        <v>491288</v>
      </c>
      <c r="D26" s="9">
        <v>0</v>
      </c>
      <c r="E26" s="9">
        <f>C26+D26</f>
        <v>491288</v>
      </c>
      <c r="F26" s="9">
        <v>224956.6</v>
      </c>
      <c r="G26" s="9">
        <v>224956.6</v>
      </c>
      <c r="H26" s="9">
        <f>E26-F26</f>
        <v>266331.4</v>
      </c>
    </row>
    <row r="27" spans="2:8" ht="12.75">
      <c r="B27" s="6" t="s">
        <v>33</v>
      </c>
      <c r="C27" s="9">
        <v>2153000</v>
      </c>
      <c r="D27" s="9">
        <v>24100</v>
      </c>
      <c r="E27" s="9">
        <f>C27+D27</f>
        <v>2177100</v>
      </c>
      <c r="F27" s="9">
        <v>914101.18</v>
      </c>
      <c r="G27" s="9">
        <v>872281.45</v>
      </c>
      <c r="H27" s="9">
        <f>E27-F27</f>
        <v>1262998.8199999998</v>
      </c>
    </row>
    <row r="28" spans="2:8" ht="12.75">
      <c r="B28" s="6" t="s">
        <v>34</v>
      </c>
      <c r="C28" s="9">
        <v>634674</v>
      </c>
      <c r="D28" s="9">
        <v>0</v>
      </c>
      <c r="E28" s="9">
        <f>C28+D28</f>
        <v>634674</v>
      </c>
      <c r="F28" s="9">
        <v>278766.27</v>
      </c>
      <c r="G28" s="9">
        <v>278766.27</v>
      </c>
      <c r="H28" s="9">
        <f>E28-F28</f>
        <v>355907.73</v>
      </c>
    </row>
    <row r="29" spans="2:8" ht="12.75">
      <c r="B29" s="6" t="s">
        <v>35</v>
      </c>
      <c r="C29" s="9">
        <v>108373</v>
      </c>
      <c r="D29" s="9">
        <v>0</v>
      </c>
      <c r="E29" s="9">
        <f>C29+D29</f>
        <v>108373</v>
      </c>
      <c r="F29" s="9">
        <v>45913.73</v>
      </c>
      <c r="G29" s="9">
        <v>45913.73</v>
      </c>
      <c r="H29" s="9">
        <f>E29-F29</f>
        <v>62459.27</v>
      </c>
    </row>
    <row r="30" spans="2:8" ht="12.75">
      <c r="B30" s="6" t="s">
        <v>36</v>
      </c>
      <c r="C30" s="9">
        <v>798074</v>
      </c>
      <c r="D30" s="9">
        <v>31912.53</v>
      </c>
      <c r="E30" s="9">
        <f>C30+D30</f>
        <v>829986.53</v>
      </c>
      <c r="F30" s="9">
        <v>371378.31</v>
      </c>
      <c r="G30" s="9">
        <v>365608.2</v>
      </c>
      <c r="H30" s="9">
        <f>E30-F30</f>
        <v>458608.22000000003</v>
      </c>
    </row>
    <row r="31" spans="2:8" ht="12.75">
      <c r="B31" s="6" t="s">
        <v>37</v>
      </c>
      <c r="C31" s="9">
        <v>624000</v>
      </c>
      <c r="D31" s="9">
        <v>0</v>
      </c>
      <c r="E31" s="9">
        <f>C31+D31</f>
        <v>624000</v>
      </c>
      <c r="F31" s="9">
        <v>222442.6</v>
      </c>
      <c r="G31" s="9">
        <v>222442.6</v>
      </c>
      <c r="H31" s="9">
        <f>E31-F31</f>
        <v>401557.4</v>
      </c>
    </row>
    <row r="32" spans="2:8" ht="12.75">
      <c r="B32" s="6" t="s">
        <v>38</v>
      </c>
      <c r="C32" s="9">
        <v>177200</v>
      </c>
      <c r="D32" s="9">
        <v>0</v>
      </c>
      <c r="E32" s="9">
        <f>C32+D32</f>
        <v>177200</v>
      </c>
      <c r="F32" s="9">
        <v>0</v>
      </c>
      <c r="G32" s="9">
        <v>0</v>
      </c>
      <c r="H32" s="9">
        <f>E32-F32</f>
        <v>177200</v>
      </c>
    </row>
    <row r="33" spans="2:8" ht="12.75">
      <c r="B33" s="6" t="s">
        <v>39</v>
      </c>
      <c r="C33" s="9">
        <v>205000</v>
      </c>
      <c r="D33" s="9">
        <v>0</v>
      </c>
      <c r="E33" s="9">
        <f>C33+D33</f>
        <v>205000</v>
      </c>
      <c r="F33" s="9">
        <v>134499.98</v>
      </c>
      <c r="G33" s="9">
        <v>134499.98</v>
      </c>
      <c r="H33" s="9">
        <f>E33-F33</f>
        <v>70500.01999999999</v>
      </c>
    </row>
    <row r="34" spans="2:8" ht="12.75">
      <c r="B34" s="6" t="s">
        <v>40</v>
      </c>
      <c r="C34" s="9">
        <v>205000</v>
      </c>
      <c r="D34" s="9">
        <v>0</v>
      </c>
      <c r="E34" s="9">
        <f>C34+D34</f>
        <v>205000</v>
      </c>
      <c r="F34" s="9">
        <v>96516</v>
      </c>
      <c r="G34" s="9">
        <v>96516</v>
      </c>
      <c r="H34" s="9">
        <f>E34-F34</f>
        <v>108484</v>
      </c>
    </row>
    <row r="35" spans="2:8" ht="12.75">
      <c r="B35" s="6" t="s">
        <v>41</v>
      </c>
      <c r="C35" s="9">
        <v>205000</v>
      </c>
      <c r="D35" s="9">
        <v>0</v>
      </c>
      <c r="E35" s="9">
        <f>C35+D35</f>
        <v>205000</v>
      </c>
      <c r="F35" s="9">
        <v>99516</v>
      </c>
      <c r="G35" s="9">
        <v>99516</v>
      </c>
      <c r="H35" s="9">
        <f>E35-F35</f>
        <v>105484</v>
      </c>
    </row>
    <row r="36" spans="2:8" ht="25.5">
      <c r="B36" s="6" t="s">
        <v>42</v>
      </c>
      <c r="C36" s="9">
        <v>2533836</v>
      </c>
      <c r="D36" s="9">
        <v>185986.01</v>
      </c>
      <c r="E36" s="9">
        <f>C36+D36</f>
        <v>2719822.01</v>
      </c>
      <c r="F36" s="9">
        <v>1338513.29</v>
      </c>
      <c r="G36" s="9">
        <v>1301808.31</v>
      </c>
      <c r="H36" s="9">
        <f>E36-F36</f>
        <v>1381308.7199999997</v>
      </c>
    </row>
    <row r="37" spans="2:8" ht="12.75">
      <c r="B37" s="6" t="s">
        <v>43</v>
      </c>
      <c r="C37" s="9">
        <v>282500</v>
      </c>
      <c r="D37" s="9">
        <v>-15000</v>
      </c>
      <c r="E37" s="9">
        <f>C37+D37</f>
        <v>267500</v>
      </c>
      <c r="F37" s="9">
        <v>0</v>
      </c>
      <c r="G37" s="9">
        <v>0</v>
      </c>
      <c r="H37" s="9">
        <f>E37-F37</f>
        <v>267500</v>
      </c>
    </row>
    <row r="38" spans="2:8" ht="12.75">
      <c r="B38" s="6" t="s">
        <v>44</v>
      </c>
      <c r="C38" s="9">
        <v>227000</v>
      </c>
      <c r="D38" s="9">
        <v>0</v>
      </c>
      <c r="E38" s="9">
        <f>C38+D38</f>
        <v>227000</v>
      </c>
      <c r="F38" s="9">
        <v>128441.6</v>
      </c>
      <c r="G38" s="9">
        <v>128441.6</v>
      </c>
      <c r="H38" s="9">
        <f>E38-F38</f>
        <v>98558.4</v>
      </c>
    </row>
    <row r="39" spans="2:8" ht="12.75">
      <c r="B39" s="6" t="s">
        <v>45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9">
        <f>E39-F39</f>
        <v>0</v>
      </c>
    </row>
    <row r="40" spans="2:8" ht="12.75">
      <c r="B40" s="6" t="s">
        <v>46</v>
      </c>
      <c r="C40" s="9">
        <v>794180</v>
      </c>
      <c r="D40" s="9">
        <v>-10388</v>
      </c>
      <c r="E40" s="9">
        <f>C40+D40</f>
        <v>783792</v>
      </c>
      <c r="F40" s="9">
        <v>437037.94</v>
      </c>
      <c r="G40" s="9">
        <v>415964.32</v>
      </c>
      <c r="H40" s="9">
        <f>E40-F40</f>
        <v>346754.06</v>
      </c>
    </row>
    <row r="41" spans="2:8" ht="12.75">
      <c r="B41" s="6" t="s">
        <v>47</v>
      </c>
      <c r="C41" s="9">
        <v>1417000</v>
      </c>
      <c r="D41" s="9">
        <v>150000</v>
      </c>
      <c r="E41" s="9">
        <f>C41+D41</f>
        <v>1567000</v>
      </c>
      <c r="F41" s="9">
        <v>1135617.7</v>
      </c>
      <c r="G41" s="9">
        <v>1036002.01</v>
      </c>
      <c r="H41" s="9">
        <f>E41-F41</f>
        <v>431382.30000000005</v>
      </c>
    </row>
    <row r="42" spans="2:8" ht="12.75">
      <c r="B42" s="6" t="s">
        <v>48</v>
      </c>
      <c r="C42" s="9">
        <v>232000</v>
      </c>
      <c r="D42" s="9">
        <v>0</v>
      </c>
      <c r="E42" s="9">
        <f>C42+D42</f>
        <v>232000</v>
      </c>
      <c r="F42" s="9">
        <v>72659.32</v>
      </c>
      <c r="G42" s="9">
        <v>62649.66</v>
      </c>
      <c r="H42" s="9">
        <f>E42-F42</f>
        <v>159340.68</v>
      </c>
    </row>
    <row r="43" spans="2:8" ht="12.75">
      <c r="B43" s="6" t="s">
        <v>49</v>
      </c>
      <c r="C43" s="9">
        <v>566747</v>
      </c>
      <c r="D43" s="9">
        <v>0</v>
      </c>
      <c r="E43" s="9">
        <f>C43+D43</f>
        <v>566747</v>
      </c>
      <c r="F43" s="9">
        <v>273178.73</v>
      </c>
      <c r="G43" s="9">
        <v>269522.92</v>
      </c>
      <c r="H43" s="9">
        <f>E43-F43</f>
        <v>293568.27</v>
      </c>
    </row>
    <row r="44" spans="2:8" ht="12.75">
      <c r="B44" s="6" t="s">
        <v>50</v>
      </c>
      <c r="C44" s="9">
        <v>721736</v>
      </c>
      <c r="D44" s="9">
        <v>0</v>
      </c>
      <c r="E44" s="9">
        <f>C44+D44</f>
        <v>721736</v>
      </c>
      <c r="F44" s="9">
        <v>273822.96</v>
      </c>
      <c r="G44" s="9">
        <v>269885.95</v>
      </c>
      <c r="H44" s="9">
        <f>E44-F44</f>
        <v>447913.04</v>
      </c>
    </row>
    <row r="45" spans="2:8" ht="12.75">
      <c r="B45" s="6" t="s">
        <v>51</v>
      </c>
      <c r="C45" s="9">
        <v>725108</v>
      </c>
      <c r="D45" s="9">
        <v>0</v>
      </c>
      <c r="E45" s="9">
        <f>C45+D45</f>
        <v>725108</v>
      </c>
      <c r="F45" s="9">
        <v>305351.16</v>
      </c>
      <c r="G45" s="9">
        <v>302414.05</v>
      </c>
      <c r="H45" s="9">
        <f>E45-F45</f>
        <v>419756.84</v>
      </c>
    </row>
    <row r="46" spans="2:8" ht="12.75">
      <c r="B46" s="6" t="s">
        <v>52</v>
      </c>
      <c r="C46" s="9">
        <v>976075</v>
      </c>
      <c r="D46" s="9">
        <v>0</v>
      </c>
      <c r="E46" s="9">
        <f>C46+D46</f>
        <v>976075</v>
      </c>
      <c r="F46" s="9">
        <v>573465.32</v>
      </c>
      <c r="G46" s="9">
        <v>573465.32</v>
      </c>
      <c r="H46" s="9">
        <f>E46-F46</f>
        <v>402609.68000000005</v>
      </c>
    </row>
    <row r="47" spans="2:8" ht="12.75">
      <c r="B47" s="6" t="s">
        <v>53</v>
      </c>
      <c r="C47" s="9">
        <v>608200</v>
      </c>
      <c r="D47" s="9">
        <v>0</v>
      </c>
      <c r="E47" s="9">
        <f>C47+D47</f>
        <v>608200</v>
      </c>
      <c r="F47" s="9">
        <v>265937.12</v>
      </c>
      <c r="G47" s="9">
        <v>260212.61</v>
      </c>
      <c r="H47" s="9">
        <f>E47-F47</f>
        <v>342262.88</v>
      </c>
    </row>
    <row r="48" spans="2:8" ht="12.75">
      <c r="B48" s="6" t="s">
        <v>54</v>
      </c>
      <c r="C48" s="9">
        <v>594500</v>
      </c>
      <c r="D48" s="9">
        <v>0</v>
      </c>
      <c r="E48" s="9">
        <f>C48+D48</f>
        <v>594500</v>
      </c>
      <c r="F48" s="9">
        <v>346150.05</v>
      </c>
      <c r="G48" s="9">
        <v>346150.05</v>
      </c>
      <c r="H48" s="9">
        <f>E48-F48</f>
        <v>248349.95</v>
      </c>
    </row>
    <row r="49" spans="2:8" ht="12.75">
      <c r="B49" s="6" t="s">
        <v>55</v>
      </c>
      <c r="C49" s="9">
        <v>10727136</v>
      </c>
      <c r="D49" s="9">
        <v>-1300000</v>
      </c>
      <c r="E49" s="9">
        <f>C49+D49</f>
        <v>9427136</v>
      </c>
      <c r="F49" s="9">
        <v>6195918.18</v>
      </c>
      <c r="G49" s="9">
        <v>6175640.44</v>
      </c>
      <c r="H49" s="9">
        <f>E49-F49</f>
        <v>3231217.8200000003</v>
      </c>
    </row>
    <row r="50" spans="2:8" ht="12.75">
      <c r="B50" s="6" t="s">
        <v>56</v>
      </c>
      <c r="C50" s="9">
        <v>666136</v>
      </c>
      <c r="D50" s="9">
        <v>0</v>
      </c>
      <c r="E50" s="9">
        <f>C50+D50</f>
        <v>666136</v>
      </c>
      <c r="F50" s="9">
        <v>378728.44</v>
      </c>
      <c r="G50" s="9">
        <v>378728.44</v>
      </c>
      <c r="H50" s="9">
        <f>E50-F50</f>
        <v>287407.56</v>
      </c>
    </row>
    <row r="51" spans="2:8" ht="12.75">
      <c r="B51" s="6" t="s">
        <v>57</v>
      </c>
      <c r="C51" s="9">
        <v>1275723</v>
      </c>
      <c r="D51" s="9">
        <v>0</v>
      </c>
      <c r="E51" s="9">
        <f>C51+D51</f>
        <v>1275723</v>
      </c>
      <c r="F51" s="9">
        <v>731709.38</v>
      </c>
      <c r="G51" s="9">
        <v>731709.38</v>
      </c>
      <c r="H51" s="9">
        <f>E51-F51</f>
        <v>544013.62</v>
      </c>
    </row>
    <row r="52" spans="2:8" ht="12.75">
      <c r="B52" s="6" t="s">
        <v>58</v>
      </c>
      <c r="C52" s="9">
        <v>185800</v>
      </c>
      <c r="D52" s="9">
        <v>0</v>
      </c>
      <c r="E52" s="9">
        <f>C52+D52</f>
        <v>185800</v>
      </c>
      <c r="F52" s="9">
        <v>0</v>
      </c>
      <c r="G52" s="9">
        <v>0</v>
      </c>
      <c r="H52" s="9">
        <f>E52-F52</f>
        <v>185800</v>
      </c>
    </row>
    <row r="53" spans="2:8" ht="12.75">
      <c r="B53" s="6" t="s">
        <v>59</v>
      </c>
      <c r="C53" s="9">
        <v>172000</v>
      </c>
      <c r="D53" s="9">
        <v>0</v>
      </c>
      <c r="E53" s="9">
        <f>C53+D53</f>
        <v>172000</v>
      </c>
      <c r="F53" s="9">
        <v>91500</v>
      </c>
      <c r="G53" s="9">
        <v>91500</v>
      </c>
      <c r="H53" s="9">
        <f>E53-F53</f>
        <v>80500</v>
      </c>
    </row>
    <row r="54" spans="2:8" ht="12.75">
      <c r="B54" s="6" t="s">
        <v>60</v>
      </c>
      <c r="C54" s="9">
        <v>674000</v>
      </c>
      <c r="D54" s="9">
        <v>0</v>
      </c>
      <c r="E54" s="9">
        <f>C54+D54</f>
        <v>674000</v>
      </c>
      <c r="F54" s="9">
        <v>352267.6</v>
      </c>
      <c r="G54" s="9">
        <v>340648.46</v>
      </c>
      <c r="H54" s="9">
        <f>E54-F54</f>
        <v>321732.4</v>
      </c>
    </row>
    <row r="55" spans="2:8" ht="12.75">
      <c r="B55" s="6" t="s">
        <v>61</v>
      </c>
      <c r="C55" s="9">
        <v>274000</v>
      </c>
      <c r="D55" s="9">
        <v>0</v>
      </c>
      <c r="E55" s="9">
        <f>C55+D55</f>
        <v>274000</v>
      </c>
      <c r="F55" s="9">
        <v>147010.02</v>
      </c>
      <c r="G55" s="9">
        <v>147010.02</v>
      </c>
      <c r="H55" s="9">
        <f>E55-F55</f>
        <v>126989.98000000001</v>
      </c>
    </row>
    <row r="56" spans="2:8" ht="12.75">
      <c r="B56" s="6" t="s">
        <v>62</v>
      </c>
      <c r="C56" s="9">
        <v>550000</v>
      </c>
      <c r="D56" s="9">
        <v>0</v>
      </c>
      <c r="E56" s="9">
        <f>C56+D56</f>
        <v>550000</v>
      </c>
      <c r="F56" s="9">
        <v>162812.19</v>
      </c>
      <c r="G56" s="9">
        <v>162812.19</v>
      </c>
      <c r="H56" s="9">
        <f>E56-F56</f>
        <v>387187.81</v>
      </c>
    </row>
    <row r="57" spans="2:8" ht="12.75">
      <c r="B57" s="6" t="s">
        <v>63</v>
      </c>
      <c r="C57" s="9">
        <v>488401</v>
      </c>
      <c r="D57" s="9">
        <v>0</v>
      </c>
      <c r="E57" s="9">
        <f>C57+D57</f>
        <v>488401</v>
      </c>
      <c r="F57" s="9">
        <v>67114.4</v>
      </c>
      <c r="G57" s="9">
        <v>67114.4</v>
      </c>
      <c r="H57" s="9">
        <f>E57-F57</f>
        <v>421286.6</v>
      </c>
    </row>
    <row r="58" spans="2:8" ht="12.75">
      <c r="B58" s="6" t="s">
        <v>64</v>
      </c>
      <c r="C58" s="9">
        <v>538400</v>
      </c>
      <c r="D58" s="9">
        <v>0</v>
      </c>
      <c r="E58" s="9">
        <f>C58+D58</f>
        <v>538400</v>
      </c>
      <c r="F58" s="9">
        <v>103917.2</v>
      </c>
      <c r="G58" s="9">
        <v>103917.2</v>
      </c>
      <c r="H58" s="9">
        <f>E58-F58</f>
        <v>434482.8</v>
      </c>
    </row>
    <row r="59" spans="2:8" ht="12.75">
      <c r="B59" s="6" t="s">
        <v>65</v>
      </c>
      <c r="C59" s="9">
        <v>1228610</v>
      </c>
      <c r="D59" s="9">
        <v>0</v>
      </c>
      <c r="E59" s="9">
        <f>C59+D59</f>
        <v>1228610</v>
      </c>
      <c r="F59" s="9">
        <v>741793.2</v>
      </c>
      <c r="G59" s="9">
        <v>741793.2</v>
      </c>
      <c r="H59" s="9">
        <f>E59-F59</f>
        <v>486816.80000000005</v>
      </c>
    </row>
    <row r="60" spans="2:8" ht="12.75">
      <c r="B60" s="6" t="s">
        <v>66</v>
      </c>
      <c r="C60" s="9">
        <v>491760</v>
      </c>
      <c r="D60" s="9">
        <v>0</v>
      </c>
      <c r="E60" s="9">
        <f>C60+D60</f>
        <v>491760</v>
      </c>
      <c r="F60" s="9">
        <v>135542.12</v>
      </c>
      <c r="G60" s="9">
        <v>135542.12</v>
      </c>
      <c r="H60" s="9">
        <f>E60-F60</f>
        <v>356217.88</v>
      </c>
    </row>
    <row r="61" spans="2:8" ht="12.75">
      <c r="B61" s="6" t="s">
        <v>67</v>
      </c>
      <c r="C61" s="9">
        <v>7736163</v>
      </c>
      <c r="D61" s="9">
        <v>341928.85</v>
      </c>
      <c r="E61" s="9">
        <f>C61+D61</f>
        <v>8078091.85</v>
      </c>
      <c r="F61" s="9">
        <v>1126705.23</v>
      </c>
      <c r="G61" s="9">
        <v>1016124.6</v>
      </c>
      <c r="H61" s="9">
        <f>E61-F61</f>
        <v>6951386.619999999</v>
      </c>
    </row>
    <row r="62" spans="2:8" ht="12.75">
      <c r="B62" s="6" t="s">
        <v>68</v>
      </c>
      <c r="C62" s="9">
        <v>600592</v>
      </c>
      <c r="D62" s="9">
        <v>0</v>
      </c>
      <c r="E62" s="9">
        <f>C62+D62</f>
        <v>600592</v>
      </c>
      <c r="F62" s="9">
        <v>155903.79</v>
      </c>
      <c r="G62" s="9">
        <v>155903.79</v>
      </c>
      <c r="H62" s="9">
        <f>E62-F62</f>
        <v>444688.20999999996</v>
      </c>
    </row>
    <row r="63" spans="2:8" ht="12.75">
      <c r="B63" s="6" t="s">
        <v>69</v>
      </c>
      <c r="C63" s="9">
        <v>860036</v>
      </c>
      <c r="D63" s="9">
        <v>0</v>
      </c>
      <c r="E63" s="9">
        <f>C63+D63</f>
        <v>860036</v>
      </c>
      <c r="F63" s="9">
        <v>461791.04</v>
      </c>
      <c r="G63" s="9">
        <v>461791.04</v>
      </c>
      <c r="H63" s="9">
        <f>E63-F63</f>
        <v>398244.96</v>
      </c>
    </row>
    <row r="64" spans="2:8" ht="12.75">
      <c r="B64" s="6" t="s">
        <v>70</v>
      </c>
      <c r="C64" s="9">
        <v>2365738</v>
      </c>
      <c r="D64" s="9">
        <v>0</v>
      </c>
      <c r="E64" s="9">
        <f>C64+D64</f>
        <v>2365738</v>
      </c>
      <c r="F64" s="9">
        <v>794408.04</v>
      </c>
      <c r="G64" s="9">
        <v>774039.9</v>
      </c>
      <c r="H64" s="9">
        <f>E64-F64</f>
        <v>1571329.96</v>
      </c>
    </row>
    <row r="65" spans="2:8" ht="12.75">
      <c r="B65" s="6" t="s">
        <v>71</v>
      </c>
      <c r="C65" s="9">
        <v>2005625</v>
      </c>
      <c r="D65" s="9">
        <v>59637.06</v>
      </c>
      <c r="E65" s="9">
        <f>C65+D65</f>
        <v>2065262.06</v>
      </c>
      <c r="F65" s="9">
        <v>1035776.28</v>
      </c>
      <c r="G65" s="9">
        <v>949097.02</v>
      </c>
      <c r="H65" s="9">
        <f>E65-F65</f>
        <v>1029485.78</v>
      </c>
    </row>
    <row r="66" spans="2:8" ht="12.75">
      <c r="B66" s="6" t="s">
        <v>72</v>
      </c>
      <c r="C66" s="9">
        <v>19947468</v>
      </c>
      <c r="D66" s="9">
        <v>850000</v>
      </c>
      <c r="E66" s="9">
        <f>C66+D66</f>
        <v>20797468</v>
      </c>
      <c r="F66" s="9">
        <v>10120834.24</v>
      </c>
      <c r="G66" s="9">
        <v>10004834.24</v>
      </c>
      <c r="H66" s="9">
        <f>E66-F66</f>
        <v>10676633.76</v>
      </c>
    </row>
    <row r="67" spans="2:8" ht="12.75">
      <c r="B67" s="6" t="s">
        <v>73</v>
      </c>
      <c r="C67" s="9">
        <v>868768</v>
      </c>
      <c r="D67" s="9">
        <v>52237.29</v>
      </c>
      <c r="E67" s="9">
        <f>C67+D67</f>
        <v>921005.29</v>
      </c>
      <c r="F67" s="9">
        <v>386279.31</v>
      </c>
      <c r="G67" s="9">
        <v>373933.43</v>
      </c>
      <c r="H67" s="9">
        <f>E67-F67</f>
        <v>534725.98</v>
      </c>
    </row>
    <row r="68" spans="2:8" ht="12.75">
      <c r="B68" s="6" t="s">
        <v>74</v>
      </c>
      <c r="C68" s="9">
        <v>915462</v>
      </c>
      <c r="D68" s="9">
        <v>0</v>
      </c>
      <c r="E68" s="9">
        <f>C68+D68</f>
        <v>915462</v>
      </c>
      <c r="F68" s="9">
        <v>445396.95</v>
      </c>
      <c r="G68" s="9">
        <v>433374.96</v>
      </c>
      <c r="H68" s="9">
        <f>E68-F68</f>
        <v>470065.05</v>
      </c>
    </row>
    <row r="69" spans="2:8" ht="12.75">
      <c r="B69" s="6" t="s">
        <v>75</v>
      </c>
      <c r="C69" s="9">
        <v>2943109</v>
      </c>
      <c r="D69" s="9">
        <v>121000</v>
      </c>
      <c r="E69" s="9">
        <f>C69+D69</f>
        <v>3064109</v>
      </c>
      <c r="F69" s="9">
        <v>1910727.55</v>
      </c>
      <c r="G69" s="9">
        <v>1875853.1</v>
      </c>
      <c r="H69" s="9">
        <f>E69-F69</f>
        <v>1153381.45</v>
      </c>
    </row>
    <row r="70" spans="2:8" ht="12.75">
      <c r="B70" s="6" t="s">
        <v>76</v>
      </c>
      <c r="C70" s="9">
        <v>308862</v>
      </c>
      <c r="D70" s="9">
        <v>0</v>
      </c>
      <c r="E70" s="9">
        <f>C70+D70</f>
        <v>308862</v>
      </c>
      <c r="F70" s="9">
        <v>72337.12</v>
      </c>
      <c r="G70" s="9">
        <v>72337.12</v>
      </c>
      <c r="H70" s="9">
        <f>E70-F70</f>
        <v>236524.88</v>
      </c>
    </row>
    <row r="71" spans="2:8" ht="12.75">
      <c r="B71" s="6" t="s">
        <v>77</v>
      </c>
      <c r="C71" s="9">
        <v>1935168</v>
      </c>
      <c r="D71" s="9">
        <v>0</v>
      </c>
      <c r="E71" s="9">
        <f>C71+D71</f>
        <v>1935168</v>
      </c>
      <c r="F71" s="9">
        <v>987415.84</v>
      </c>
      <c r="G71" s="9">
        <v>980352.54</v>
      </c>
      <c r="H71" s="9">
        <f>E71-F71</f>
        <v>947752.16</v>
      </c>
    </row>
    <row r="72" spans="2:8" ht="12.75">
      <c r="B72" s="6" t="s">
        <v>78</v>
      </c>
      <c r="C72" s="9">
        <v>1419000</v>
      </c>
      <c r="D72" s="9">
        <v>95000</v>
      </c>
      <c r="E72" s="9">
        <f>C72+D72</f>
        <v>1514000</v>
      </c>
      <c r="F72" s="9">
        <v>804492.94</v>
      </c>
      <c r="G72" s="9">
        <v>804492.94</v>
      </c>
      <c r="H72" s="9">
        <f>E72-F72</f>
        <v>709507.06</v>
      </c>
    </row>
    <row r="73" spans="2:8" ht="12.75">
      <c r="B73" s="6" t="s">
        <v>79</v>
      </c>
      <c r="C73" s="9">
        <v>2289268</v>
      </c>
      <c r="D73" s="9">
        <v>0</v>
      </c>
      <c r="E73" s="9">
        <f>C73+D73</f>
        <v>2289268</v>
      </c>
      <c r="F73" s="9">
        <v>518912.24</v>
      </c>
      <c r="G73" s="9">
        <v>518912.24</v>
      </c>
      <c r="H73" s="9">
        <f>E73-F73</f>
        <v>1770355.76</v>
      </c>
    </row>
    <row r="74" spans="2:8" ht="12.75">
      <c r="B74" s="6" t="s">
        <v>80</v>
      </c>
      <c r="C74" s="9">
        <v>1228300</v>
      </c>
      <c r="D74" s="9">
        <v>-150000</v>
      </c>
      <c r="E74" s="9">
        <f>C74+D74</f>
        <v>1078300</v>
      </c>
      <c r="F74" s="9">
        <v>712627.1</v>
      </c>
      <c r="G74" s="9">
        <v>662009.5</v>
      </c>
      <c r="H74" s="9">
        <f>E74-F74</f>
        <v>365672.9</v>
      </c>
    </row>
    <row r="75" spans="2:8" ht="12.75">
      <c r="B75" s="6" t="s">
        <v>81</v>
      </c>
      <c r="C75" s="9">
        <v>112400</v>
      </c>
      <c r="D75" s="9">
        <v>0</v>
      </c>
      <c r="E75" s="9">
        <f>C75+D75</f>
        <v>112400</v>
      </c>
      <c r="F75" s="9">
        <v>102676.18</v>
      </c>
      <c r="G75" s="9">
        <v>102676.18</v>
      </c>
      <c r="H75" s="9">
        <f>E75-F75</f>
        <v>9723.820000000007</v>
      </c>
    </row>
    <row r="76" spans="2:8" ht="12.75">
      <c r="B76" s="6" t="s">
        <v>82</v>
      </c>
      <c r="C76" s="9">
        <v>506764</v>
      </c>
      <c r="D76" s="9">
        <v>0</v>
      </c>
      <c r="E76" s="9">
        <f>C76+D76</f>
        <v>506764</v>
      </c>
      <c r="F76" s="9">
        <v>295456.28</v>
      </c>
      <c r="G76" s="9">
        <v>295456.28</v>
      </c>
      <c r="H76" s="9">
        <f>E76-F76</f>
        <v>211307.71999999997</v>
      </c>
    </row>
    <row r="77" spans="2:8" ht="12.75">
      <c r="B77" s="6" t="s">
        <v>83</v>
      </c>
      <c r="C77" s="9">
        <v>2833468</v>
      </c>
      <c r="D77" s="9">
        <v>0</v>
      </c>
      <c r="E77" s="9">
        <f>C77+D77</f>
        <v>2833468</v>
      </c>
      <c r="F77" s="9">
        <v>1932243.98</v>
      </c>
      <c r="G77" s="9">
        <v>1861108.15</v>
      </c>
      <c r="H77" s="9">
        <f>E77-F77</f>
        <v>901224.02</v>
      </c>
    </row>
    <row r="78" spans="2:8" ht="12.75">
      <c r="B78" s="6" t="s">
        <v>84</v>
      </c>
      <c r="C78" s="9">
        <v>237500</v>
      </c>
      <c r="D78" s="9">
        <v>0</v>
      </c>
      <c r="E78" s="9">
        <f>C78+D78</f>
        <v>237500</v>
      </c>
      <c r="F78" s="9">
        <v>66725</v>
      </c>
      <c r="G78" s="9">
        <v>66725</v>
      </c>
      <c r="H78" s="9">
        <f>E78-F78</f>
        <v>170775</v>
      </c>
    </row>
    <row r="79" spans="2:8" ht="12.75">
      <c r="B79" s="6" t="s">
        <v>85</v>
      </c>
      <c r="C79" s="9">
        <v>7376190</v>
      </c>
      <c r="D79" s="9">
        <v>507152.99</v>
      </c>
      <c r="E79" s="9">
        <f>C79+D79</f>
        <v>7883342.99</v>
      </c>
      <c r="F79" s="9">
        <v>4894044.05</v>
      </c>
      <c r="G79" s="9">
        <v>4482199.06</v>
      </c>
      <c r="H79" s="9">
        <f>E79-F79</f>
        <v>2989298.9400000004</v>
      </c>
    </row>
    <row r="80" spans="2:8" ht="12.75">
      <c r="B80" s="6" t="s">
        <v>86</v>
      </c>
      <c r="C80" s="9">
        <v>18674971</v>
      </c>
      <c r="D80" s="9">
        <v>0</v>
      </c>
      <c r="E80" s="9">
        <f>C80+D80</f>
        <v>18674971</v>
      </c>
      <c r="F80" s="9">
        <v>10973495.05</v>
      </c>
      <c r="G80" s="9">
        <v>10708527.82</v>
      </c>
      <c r="H80" s="9">
        <f>E80-F80</f>
        <v>7701475.949999999</v>
      </c>
    </row>
    <row r="81" spans="2:8" ht="12.75">
      <c r="B81" s="6" t="s">
        <v>87</v>
      </c>
      <c r="C81" s="9">
        <v>3815879</v>
      </c>
      <c r="D81" s="9">
        <v>260000</v>
      </c>
      <c r="E81" s="9">
        <f>C81+D81</f>
        <v>4075879</v>
      </c>
      <c r="F81" s="9">
        <v>1780271.73</v>
      </c>
      <c r="G81" s="9">
        <v>1678462.84</v>
      </c>
      <c r="H81" s="9">
        <f>E81-F81</f>
        <v>2295607.27</v>
      </c>
    </row>
    <row r="82" spans="2:8" ht="12.75">
      <c r="B82" s="6" t="s">
        <v>88</v>
      </c>
      <c r="C82" s="9">
        <v>1138924</v>
      </c>
      <c r="D82" s="9">
        <v>22000</v>
      </c>
      <c r="E82" s="9">
        <f>C82+D82</f>
        <v>1160924</v>
      </c>
      <c r="F82" s="9">
        <v>695530.96</v>
      </c>
      <c r="G82" s="9">
        <v>686150.95</v>
      </c>
      <c r="H82" s="9">
        <f>E82-F82</f>
        <v>465393.04000000004</v>
      </c>
    </row>
    <row r="83" spans="2:8" ht="12.75">
      <c r="B83" s="6" t="s">
        <v>89</v>
      </c>
      <c r="C83" s="9">
        <v>1222983</v>
      </c>
      <c r="D83" s="9">
        <v>0</v>
      </c>
      <c r="E83" s="9">
        <f>C83+D83</f>
        <v>1222983</v>
      </c>
      <c r="F83" s="9">
        <v>513947.48</v>
      </c>
      <c r="G83" s="9">
        <v>510890.52</v>
      </c>
      <c r="H83" s="9">
        <f>E83-F83</f>
        <v>709035.52</v>
      </c>
    </row>
    <row r="84" spans="2:8" ht="12.75">
      <c r="B84" s="6" t="s">
        <v>90</v>
      </c>
      <c r="C84" s="9">
        <v>1259000</v>
      </c>
      <c r="D84" s="9">
        <v>15527.64</v>
      </c>
      <c r="E84" s="9">
        <f>C84+D84</f>
        <v>1274527.64</v>
      </c>
      <c r="F84" s="9">
        <v>480577.35</v>
      </c>
      <c r="G84" s="9">
        <v>476537.99</v>
      </c>
      <c r="H84" s="9">
        <f>E84-F84</f>
        <v>793950.2899999999</v>
      </c>
    </row>
    <row r="85" spans="2:8" ht="12.75">
      <c r="B85" s="6" t="s">
        <v>91</v>
      </c>
      <c r="C85" s="9">
        <v>1394500</v>
      </c>
      <c r="D85" s="9">
        <v>-1050000</v>
      </c>
      <c r="E85" s="9">
        <f>C85+D85</f>
        <v>344500</v>
      </c>
      <c r="F85" s="9">
        <v>74368.59</v>
      </c>
      <c r="G85" s="9">
        <v>74368.59</v>
      </c>
      <c r="H85" s="9">
        <f>E85-F85</f>
        <v>270131.41000000003</v>
      </c>
    </row>
    <row r="86" spans="2:8" ht="12.75">
      <c r="B86" s="6" t="s">
        <v>92</v>
      </c>
      <c r="C86" s="9">
        <v>377500</v>
      </c>
      <c r="D86" s="9">
        <v>0</v>
      </c>
      <c r="E86" s="9">
        <f>C86+D86</f>
        <v>377500</v>
      </c>
      <c r="F86" s="9">
        <v>98124.6</v>
      </c>
      <c r="G86" s="9">
        <v>98124.6</v>
      </c>
      <c r="H86" s="9">
        <f>E86-F86</f>
        <v>279375.4</v>
      </c>
    </row>
    <row r="87" spans="2:8" ht="12.75">
      <c r="B87" s="6" t="s">
        <v>93</v>
      </c>
      <c r="C87" s="9">
        <v>258500</v>
      </c>
      <c r="D87" s="9">
        <v>0</v>
      </c>
      <c r="E87" s="9">
        <f>C87+D87</f>
        <v>258500</v>
      </c>
      <c r="F87" s="9">
        <v>95677</v>
      </c>
      <c r="G87" s="9">
        <v>95677</v>
      </c>
      <c r="H87" s="9">
        <f>E87-F87</f>
        <v>162823</v>
      </c>
    </row>
    <row r="88" spans="2:8" ht="12.75">
      <c r="B88" s="6" t="s">
        <v>94</v>
      </c>
      <c r="C88" s="9">
        <v>339200</v>
      </c>
      <c r="D88" s="9">
        <v>0</v>
      </c>
      <c r="E88" s="9">
        <f>C88+D88</f>
        <v>339200</v>
      </c>
      <c r="F88" s="9">
        <v>123917.21</v>
      </c>
      <c r="G88" s="9">
        <v>123917.21</v>
      </c>
      <c r="H88" s="9">
        <f>E88-F88</f>
        <v>215282.78999999998</v>
      </c>
    </row>
    <row r="89" spans="2:8" ht="12.75">
      <c r="B89" s="6" t="s">
        <v>95</v>
      </c>
      <c r="C89" s="9">
        <v>824000</v>
      </c>
      <c r="D89" s="9">
        <v>0</v>
      </c>
      <c r="E89" s="9">
        <f>C89+D89</f>
        <v>824000</v>
      </c>
      <c r="F89" s="9">
        <v>496557.73</v>
      </c>
      <c r="G89" s="9">
        <v>464532.6</v>
      </c>
      <c r="H89" s="9">
        <f>E89-F89</f>
        <v>327442.27</v>
      </c>
    </row>
    <row r="90" spans="2:8" ht="12.75">
      <c r="B90" s="6" t="s">
        <v>96</v>
      </c>
      <c r="C90" s="9">
        <v>2358494</v>
      </c>
      <c r="D90" s="9">
        <v>50000</v>
      </c>
      <c r="E90" s="9">
        <f>C90+D90</f>
        <v>2408494</v>
      </c>
      <c r="F90" s="9">
        <v>1181420.1</v>
      </c>
      <c r="G90" s="9">
        <v>1075583.01</v>
      </c>
      <c r="H90" s="9">
        <f>E90-F90</f>
        <v>1227073.9</v>
      </c>
    </row>
    <row r="91" spans="2:8" ht="12.75">
      <c r="B91" s="6" t="s">
        <v>97</v>
      </c>
      <c r="C91" s="9">
        <v>599299</v>
      </c>
      <c r="D91" s="9">
        <v>0</v>
      </c>
      <c r="E91" s="9">
        <f>C91+D91</f>
        <v>599299</v>
      </c>
      <c r="F91" s="9">
        <v>362874.63</v>
      </c>
      <c r="G91" s="9">
        <v>362874.63</v>
      </c>
      <c r="H91" s="9">
        <f>E91-F91</f>
        <v>236424.37</v>
      </c>
    </row>
    <row r="92" spans="2:8" ht="12.75">
      <c r="B92" s="6" t="s">
        <v>98</v>
      </c>
      <c r="C92" s="9">
        <v>2633415</v>
      </c>
      <c r="D92" s="9">
        <v>0</v>
      </c>
      <c r="E92" s="9">
        <f>C92+D92</f>
        <v>2633415</v>
      </c>
      <c r="F92" s="9">
        <v>1412600.43</v>
      </c>
      <c r="G92" s="9">
        <v>1412600.43</v>
      </c>
      <c r="H92" s="9">
        <f>E92-F92</f>
        <v>1220814.57</v>
      </c>
    </row>
    <row r="93" spans="2:8" ht="12.75">
      <c r="B93" s="6" t="s">
        <v>99</v>
      </c>
      <c r="C93" s="9">
        <v>845000</v>
      </c>
      <c r="D93" s="9">
        <v>-44711.45</v>
      </c>
      <c r="E93" s="9">
        <f>C93+D93</f>
        <v>800288.55</v>
      </c>
      <c r="F93" s="9">
        <v>279015.16</v>
      </c>
      <c r="G93" s="9">
        <v>276447.67</v>
      </c>
      <c r="H93" s="9">
        <f>E93-F93</f>
        <v>521273.3900000001</v>
      </c>
    </row>
    <row r="94" spans="2:8" ht="12.75">
      <c r="B94" s="6" t="s">
        <v>100</v>
      </c>
      <c r="C94" s="9">
        <v>488000</v>
      </c>
      <c r="D94" s="9">
        <v>0</v>
      </c>
      <c r="E94" s="9">
        <f>C94+D94</f>
        <v>488000</v>
      </c>
      <c r="F94" s="9">
        <v>169259.42</v>
      </c>
      <c r="G94" s="9">
        <v>169259.42</v>
      </c>
      <c r="H94" s="9">
        <f>E94-F94</f>
        <v>318740.57999999996</v>
      </c>
    </row>
    <row r="95" spans="2:8" ht="12.75">
      <c r="B95" s="6" t="s">
        <v>101</v>
      </c>
      <c r="C95" s="9">
        <v>223000</v>
      </c>
      <c r="D95" s="9">
        <v>0</v>
      </c>
      <c r="E95" s="9">
        <f>C95+D95</f>
        <v>223000</v>
      </c>
      <c r="F95" s="9">
        <v>80008</v>
      </c>
      <c r="G95" s="9">
        <v>80008</v>
      </c>
      <c r="H95" s="9">
        <f>E95-F95</f>
        <v>142992</v>
      </c>
    </row>
    <row r="96" spans="2:8" ht="12.75">
      <c r="B96" s="6" t="s">
        <v>102</v>
      </c>
      <c r="C96" s="9">
        <v>117000</v>
      </c>
      <c r="D96" s="9">
        <v>0</v>
      </c>
      <c r="E96" s="9">
        <f>C96+D96</f>
        <v>117000</v>
      </c>
      <c r="F96" s="9">
        <v>0</v>
      </c>
      <c r="G96" s="9">
        <v>0</v>
      </c>
      <c r="H96" s="9">
        <f>E96-F96</f>
        <v>117000</v>
      </c>
    </row>
    <row r="97" spans="2:8" ht="12.75">
      <c r="B97" s="6" t="s">
        <v>103</v>
      </c>
      <c r="C97" s="9">
        <v>117000</v>
      </c>
      <c r="D97" s="9">
        <v>0</v>
      </c>
      <c r="E97" s="9">
        <f>C97+D97</f>
        <v>117000</v>
      </c>
      <c r="F97" s="9">
        <v>0</v>
      </c>
      <c r="G97" s="9">
        <v>0</v>
      </c>
      <c r="H97" s="9">
        <f>E97-F97</f>
        <v>117000</v>
      </c>
    </row>
    <row r="98" spans="2:8" ht="12.75">
      <c r="B98" s="6" t="s">
        <v>104</v>
      </c>
      <c r="C98" s="9">
        <v>0</v>
      </c>
      <c r="D98" s="9">
        <v>0</v>
      </c>
      <c r="E98" s="9">
        <f>C98+D98</f>
        <v>0</v>
      </c>
      <c r="F98" s="9">
        <v>0</v>
      </c>
      <c r="G98" s="9">
        <v>0</v>
      </c>
      <c r="H98" s="9">
        <f>E98-F98</f>
        <v>0</v>
      </c>
    </row>
    <row r="99" spans="2:8" ht="12.75">
      <c r="B99" s="6" t="s">
        <v>105</v>
      </c>
      <c r="C99" s="9">
        <v>0</v>
      </c>
      <c r="D99" s="9">
        <v>0</v>
      </c>
      <c r="E99" s="9">
        <f>C99+D99</f>
        <v>0</v>
      </c>
      <c r="F99" s="9">
        <v>0</v>
      </c>
      <c r="G99" s="9">
        <v>0</v>
      </c>
      <c r="H99" s="9">
        <f>E99-F99</f>
        <v>0</v>
      </c>
    </row>
    <row r="100" spans="2:8" s="29" customFormat="1" ht="12.75">
      <c r="B100" s="3" t="s">
        <v>13</v>
      </c>
      <c r="C100" s="12">
        <f>SUM(C101:C190)</f>
        <v>77951000</v>
      </c>
      <c r="D100" s="12">
        <f>SUM(D101:D190)</f>
        <v>-1889574</v>
      </c>
      <c r="E100" s="12">
        <f>SUM(E101:E190)</f>
        <v>76061426</v>
      </c>
      <c r="F100" s="12">
        <f>SUM(F101:F190)</f>
        <v>15043774.09</v>
      </c>
      <c r="G100" s="12">
        <f>SUM(G101:G190)</f>
        <v>14239253.92</v>
      </c>
      <c r="H100" s="12">
        <f>SUM(H101:H190)</f>
        <v>61017651.910000004</v>
      </c>
    </row>
    <row r="101" spans="2:8" ht="12.75">
      <c r="B101" s="7" t="s">
        <v>16</v>
      </c>
      <c r="C101" s="8">
        <v>0</v>
      </c>
      <c r="D101" s="8">
        <v>0</v>
      </c>
      <c r="E101" s="8">
        <f>C101+D101</f>
        <v>0</v>
      </c>
      <c r="F101" s="8">
        <v>0</v>
      </c>
      <c r="G101" s="8">
        <v>0</v>
      </c>
      <c r="H101" s="13">
        <f>E101-F101</f>
        <v>0</v>
      </c>
    </row>
    <row r="102" spans="2:8" ht="12.75">
      <c r="B102" s="7" t="s">
        <v>17</v>
      </c>
      <c r="C102" s="8">
        <v>0</v>
      </c>
      <c r="D102" s="8">
        <v>0</v>
      </c>
      <c r="E102" s="8">
        <f>C102+D102</f>
        <v>0</v>
      </c>
      <c r="F102" s="8">
        <v>0</v>
      </c>
      <c r="G102" s="8">
        <v>0</v>
      </c>
      <c r="H102" s="13">
        <f>E102-F102</f>
        <v>0</v>
      </c>
    </row>
    <row r="103" spans="2:8" ht="12.75">
      <c r="B103" s="7" t="s">
        <v>18</v>
      </c>
      <c r="C103" s="8">
        <v>0</v>
      </c>
      <c r="D103" s="8">
        <v>0</v>
      </c>
      <c r="E103" s="8">
        <f>C103+D103</f>
        <v>0</v>
      </c>
      <c r="F103" s="8">
        <v>0</v>
      </c>
      <c r="G103" s="8">
        <v>0</v>
      </c>
      <c r="H103" s="13">
        <f>E103-F103</f>
        <v>0</v>
      </c>
    </row>
    <row r="104" spans="2:8" ht="25.5">
      <c r="B104" s="7" t="s">
        <v>19</v>
      </c>
      <c r="C104" s="8">
        <v>0</v>
      </c>
      <c r="D104" s="8">
        <v>0</v>
      </c>
      <c r="E104" s="8">
        <f>C104+D104</f>
        <v>0</v>
      </c>
      <c r="F104" s="8">
        <v>0</v>
      </c>
      <c r="G104" s="8">
        <v>0</v>
      </c>
      <c r="H104" s="13">
        <f>E104-F104</f>
        <v>0</v>
      </c>
    </row>
    <row r="105" spans="2:8" ht="12.75">
      <c r="B105" s="7" t="s">
        <v>20</v>
      </c>
      <c r="C105" s="9">
        <v>0</v>
      </c>
      <c r="D105" s="9">
        <v>0</v>
      </c>
      <c r="E105" s="9">
        <f>C105+D105</f>
        <v>0</v>
      </c>
      <c r="F105" s="9">
        <v>0</v>
      </c>
      <c r="G105" s="9">
        <v>0</v>
      </c>
      <c r="H105" s="13">
        <f>E105-F105</f>
        <v>0</v>
      </c>
    </row>
    <row r="106" spans="2:8" ht="12.75">
      <c r="B106" s="7" t="s">
        <v>21</v>
      </c>
      <c r="C106" s="9">
        <v>0</v>
      </c>
      <c r="D106" s="9">
        <v>0</v>
      </c>
      <c r="E106" s="9">
        <f>C106+D106</f>
        <v>0</v>
      </c>
      <c r="F106" s="9">
        <v>0</v>
      </c>
      <c r="G106" s="9">
        <v>0</v>
      </c>
      <c r="H106" s="13">
        <f>E106-F106</f>
        <v>0</v>
      </c>
    </row>
    <row r="107" spans="2:8" ht="12.75">
      <c r="B107" s="7" t="s">
        <v>22</v>
      </c>
      <c r="C107" s="9">
        <v>0</v>
      </c>
      <c r="D107" s="9">
        <v>0</v>
      </c>
      <c r="E107" s="9">
        <f>C107+D107</f>
        <v>0</v>
      </c>
      <c r="F107" s="9">
        <v>0</v>
      </c>
      <c r="G107" s="9">
        <v>0</v>
      </c>
      <c r="H107" s="13">
        <f>E107-F107</f>
        <v>0</v>
      </c>
    </row>
    <row r="108" spans="2:8" ht="12.75">
      <c r="B108" s="7" t="s">
        <v>23</v>
      </c>
      <c r="C108" s="9">
        <v>0</v>
      </c>
      <c r="D108" s="9">
        <v>0</v>
      </c>
      <c r="E108" s="9">
        <f>C108+D108</f>
        <v>0</v>
      </c>
      <c r="F108" s="9">
        <v>0</v>
      </c>
      <c r="G108" s="9">
        <v>0</v>
      </c>
      <c r="H108" s="13">
        <f>E108-F108</f>
        <v>0</v>
      </c>
    </row>
    <row r="109" spans="2:8" ht="12.75">
      <c r="B109" s="6" t="s">
        <v>24</v>
      </c>
      <c r="C109" s="9">
        <v>0</v>
      </c>
      <c r="D109" s="9">
        <v>0</v>
      </c>
      <c r="E109" s="9">
        <f>C109+D109</f>
        <v>0</v>
      </c>
      <c r="F109" s="9">
        <v>0</v>
      </c>
      <c r="G109" s="9">
        <v>0</v>
      </c>
      <c r="H109" s="13">
        <f>E109-F109</f>
        <v>0</v>
      </c>
    </row>
    <row r="110" spans="2:8" ht="25.5">
      <c r="B110" s="6" t="s">
        <v>25</v>
      </c>
      <c r="C110" s="9">
        <v>0</v>
      </c>
      <c r="D110" s="9">
        <v>0</v>
      </c>
      <c r="E110" s="9">
        <f>C110+D110</f>
        <v>0</v>
      </c>
      <c r="F110" s="9">
        <v>0</v>
      </c>
      <c r="G110" s="9">
        <v>0</v>
      </c>
      <c r="H110" s="13">
        <f>E110-F110</f>
        <v>0</v>
      </c>
    </row>
    <row r="111" spans="2:8" ht="12.75">
      <c r="B111" s="6" t="s">
        <v>26</v>
      </c>
      <c r="C111" s="9">
        <v>0</v>
      </c>
      <c r="D111" s="9">
        <v>0</v>
      </c>
      <c r="E111" s="9">
        <f>C111+D111</f>
        <v>0</v>
      </c>
      <c r="F111" s="9">
        <v>0</v>
      </c>
      <c r="G111" s="9">
        <v>0</v>
      </c>
      <c r="H111" s="13">
        <f>E111-F111</f>
        <v>0</v>
      </c>
    </row>
    <row r="112" spans="2:8" ht="12.75">
      <c r="B112" s="6" t="s">
        <v>27</v>
      </c>
      <c r="C112" s="9">
        <v>0</v>
      </c>
      <c r="D112" s="9">
        <v>0</v>
      </c>
      <c r="E112" s="9">
        <f>C112+D112</f>
        <v>0</v>
      </c>
      <c r="F112" s="9">
        <v>0</v>
      </c>
      <c r="G112" s="9">
        <v>0</v>
      </c>
      <c r="H112" s="13">
        <f>E112-F112</f>
        <v>0</v>
      </c>
    </row>
    <row r="113" spans="2:8" ht="12.75">
      <c r="B113" s="6" t="s">
        <v>28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13">
        <f>E113-F113</f>
        <v>0</v>
      </c>
    </row>
    <row r="114" spans="2:8" ht="12.75">
      <c r="B114" s="6" t="s">
        <v>29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13">
        <f>E114-F114</f>
        <v>0</v>
      </c>
    </row>
    <row r="115" spans="2:8" ht="12.75">
      <c r="B115" s="6" t="s">
        <v>30</v>
      </c>
      <c r="C115" s="9">
        <v>0</v>
      </c>
      <c r="D115" s="9">
        <v>0</v>
      </c>
      <c r="E115" s="9">
        <f>C115+D115</f>
        <v>0</v>
      </c>
      <c r="F115" s="9">
        <v>0</v>
      </c>
      <c r="G115" s="9">
        <v>0</v>
      </c>
      <c r="H115" s="13">
        <f>E115-F115</f>
        <v>0</v>
      </c>
    </row>
    <row r="116" spans="2:8" ht="12.75">
      <c r="B116" s="6" t="s">
        <v>31</v>
      </c>
      <c r="C116" s="9">
        <v>0</v>
      </c>
      <c r="D116" s="9">
        <v>0</v>
      </c>
      <c r="E116" s="9">
        <f>C116+D116</f>
        <v>0</v>
      </c>
      <c r="F116" s="9">
        <v>0</v>
      </c>
      <c r="G116" s="9">
        <v>0</v>
      </c>
      <c r="H116" s="13">
        <f>E116-F116</f>
        <v>0</v>
      </c>
    </row>
    <row r="117" spans="2:8" ht="25.5">
      <c r="B117" s="6" t="s">
        <v>32</v>
      </c>
      <c r="C117" s="9">
        <v>0</v>
      </c>
      <c r="D117" s="9">
        <v>0</v>
      </c>
      <c r="E117" s="9">
        <f>C117+D117</f>
        <v>0</v>
      </c>
      <c r="F117" s="9">
        <v>0</v>
      </c>
      <c r="G117" s="9">
        <v>0</v>
      </c>
      <c r="H117" s="13">
        <f>E117-F117</f>
        <v>0</v>
      </c>
    </row>
    <row r="118" spans="2:8" ht="12.75">
      <c r="B118" s="6" t="s">
        <v>33</v>
      </c>
      <c r="C118" s="9">
        <v>0</v>
      </c>
      <c r="D118" s="9">
        <v>0</v>
      </c>
      <c r="E118" s="9">
        <f>C118+D118</f>
        <v>0</v>
      </c>
      <c r="F118" s="9">
        <v>0</v>
      </c>
      <c r="G118" s="9">
        <v>0</v>
      </c>
      <c r="H118" s="13">
        <f>E118-F118</f>
        <v>0</v>
      </c>
    </row>
    <row r="119" spans="2:8" ht="12.75">
      <c r="B119" s="6" t="s">
        <v>34</v>
      </c>
      <c r="C119" s="9">
        <v>0</v>
      </c>
      <c r="D119" s="9">
        <v>0</v>
      </c>
      <c r="E119" s="9">
        <f>C119+D119</f>
        <v>0</v>
      </c>
      <c r="F119" s="9">
        <v>0</v>
      </c>
      <c r="G119" s="9">
        <v>0</v>
      </c>
      <c r="H119" s="13">
        <f>E119-F119</f>
        <v>0</v>
      </c>
    </row>
    <row r="120" spans="2:8" ht="12.75">
      <c r="B120" s="6" t="s">
        <v>35</v>
      </c>
      <c r="C120" s="9">
        <v>0</v>
      </c>
      <c r="D120" s="9">
        <v>0</v>
      </c>
      <c r="E120" s="9">
        <f>C120+D120</f>
        <v>0</v>
      </c>
      <c r="F120" s="9">
        <v>0</v>
      </c>
      <c r="G120" s="9">
        <v>0</v>
      </c>
      <c r="H120" s="13">
        <f>E120-F120</f>
        <v>0</v>
      </c>
    </row>
    <row r="121" spans="2:8" ht="12.75">
      <c r="B121" s="6" t="s">
        <v>36</v>
      </c>
      <c r="C121" s="9">
        <v>0</v>
      </c>
      <c r="D121" s="9">
        <v>0</v>
      </c>
      <c r="E121" s="9">
        <f>C121+D121</f>
        <v>0</v>
      </c>
      <c r="F121" s="9">
        <v>0</v>
      </c>
      <c r="G121" s="9">
        <v>0</v>
      </c>
      <c r="H121" s="13">
        <f>E121-F121</f>
        <v>0</v>
      </c>
    </row>
    <row r="122" spans="2:8" ht="12.75">
      <c r="B122" s="6" t="s">
        <v>37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12.75">
      <c r="B123" s="6" t="s">
        <v>38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6" t="s">
        <v>39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6" t="s">
        <v>40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41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25.5">
      <c r="B127" s="6" t="s">
        <v>42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43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12.75">
      <c r="B129" s="6" t="s">
        <v>44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12.75">
      <c r="B130" s="6" t="s">
        <v>45</v>
      </c>
      <c r="C130" s="9">
        <v>1708748</v>
      </c>
      <c r="D130" s="9">
        <v>0</v>
      </c>
      <c r="E130" s="9">
        <f>C130+D130</f>
        <v>1708748</v>
      </c>
      <c r="F130" s="9">
        <v>1234323.94</v>
      </c>
      <c r="G130" s="9">
        <v>1234097.74</v>
      </c>
      <c r="H130" s="13">
        <f>E130-F130</f>
        <v>474424.06000000006</v>
      </c>
    </row>
    <row r="131" spans="2:8" ht="12.75">
      <c r="B131" s="6" t="s">
        <v>46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47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12.75">
      <c r="B133" s="6" t="s">
        <v>48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12.75">
      <c r="B134" s="6" t="s">
        <v>49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50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51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52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53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54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12.75">
      <c r="B140" s="6" t="s">
        <v>55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12.75">
      <c r="B141" s="6" t="s">
        <v>56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57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12.75">
      <c r="B143" s="6" t="s">
        <v>58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12.75">
      <c r="B144" s="6" t="s">
        <v>59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12.75">
      <c r="B145" s="6" t="s">
        <v>60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12.75">
      <c r="B146" s="6" t="s">
        <v>61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62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63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64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65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66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67</v>
      </c>
      <c r="C152" s="9">
        <v>40607000</v>
      </c>
      <c r="D152" s="9">
        <v>-2437163</v>
      </c>
      <c r="E152" s="9">
        <f>C152+D152</f>
        <v>38169837</v>
      </c>
      <c r="F152" s="9">
        <v>0</v>
      </c>
      <c r="G152" s="9">
        <v>0</v>
      </c>
      <c r="H152" s="13">
        <f>E152-F152</f>
        <v>38169837</v>
      </c>
    </row>
    <row r="153" spans="2:8" ht="12.75">
      <c r="B153" s="6" t="s">
        <v>68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69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70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71</v>
      </c>
      <c r="C156" s="9">
        <v>0</v>
      </c>
      <c r="D156" s="9">
        <v>0</v>
      </c>
      <c r="E156" s="9">
        <f>C156+D156</f>
        <v>0</v>
      </c>
      <c r="F156" s="9">
        <v>0</v>
      </c>
      <c r="G156" s="9">
        <v>0</v>
      </c>
      <c r="H156" s="13">
        <f>E156-F156</f>
        <v>0</v>
      </c>
    </row>
    <row r="157" spans="2:8" ht="12.75">
      <c r="B157" s="6" t="s">
        <v>72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12.75">
      <c r="B158" s="6" t="s">
        <v>73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74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12.75">
      <c r="B160" s="6" t="s">
        <v>75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12.75">
      <c r="B161" s="6" t="s">
        <v>76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77</v>
      </c>
      <c r="C162" s="9">
        <v>0</v>
      </c>
      <c r="D162" s="9">
        <v>1250000</v>
      </c>
      <c r="E162" s="9">
        <f>C162+D162</f>
        <v>1250000</v>
      </c>
      <c r="F162" s="9">
        <v>0</v>
      </c>
      <c r="G162" s="9">
        <v>0</v>
      </c>
      <c r="H162" s="13">
        <f>E162-F162</f>
        <v>1250000</v>
      </c>
    </row>
    <row r="163" spans="2:8" ht="12.75">
      <c r="B163" s="6" t="s">
        <v>78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79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80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81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12.75">
      <c r="B167" s="6" t="s">
        <v>82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83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84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12.75">
      <c r="B170" s="6" t="s">
        <v>85</v>
      </c>
      <c r="C170" s="9">
        <v>0</v>
      </c>
      <c r="D170" s="9">
        <v>0</v>
      </c>
      <c r="E170" s="9">
        <f>C170+D170</f>
        <v>0</v>
      </c>
      <c r="F170" s="9">
        <v>0</v>
      </c>
      <c r="G170" s="9">
        <v>0</v>
      </c>
      <c r="H170" s="13">
        <f>E170-F170</f>
        <v>0</v>
      </c>
    </row>
    <row r="171" spans="2:8" ht="12.75">
      <c r="B171" s="6" t="s">
        <v>86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12.75">
      <c r="B172" s="6" t="s">
        <v>87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88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12.75">
      <c r="B174" s="6" t="s">
        <v>89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12.75">
      <c r="B175" s="6" t="s">
        <v>90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12.75">
      <c r="B176" s="6" t="s">
        <v>91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92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93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94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95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12.75">
      <c r="B181" s="6" t="s">
        <v>96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12.75">
      <c r="B182" s="6" t="s">
        <v>97</v>
      </c>
      <c r="C182" s="9">
        <v>0</v>
      </c>
      <c r="D182" s="9">
        <v>0</v>
      </c>
      <c r="E182" s="9">
        <f>C182+D182</f>
        <v>0</v>
      </c>
      <c r="F182" s="9">
        <v>0</v>
      </c>
      <c r="G182" s="9">
        <v>0</v>
      </c>
      <c r="H182" s="13">
        <f>E182-F182</f>
        <v>0</v>
      </c>
    </row>
    <row r="183" spans="2:8" ht="12.75">
      <c r="B183" s="6" t="s">
        <v>98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99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12.75">
      <c r="B185" s="6" t="s">
        <v>100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101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12.75">
      <c r="B187" s="6" t="s">
        <v>102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103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104</v>
      </c>
      <c r="C189" s="9">
        <v>35635252</v>
      </c>
      <c r="D189" s="9">
        <v>-702411</v>
      </c>
      <c r="E189" s="9">
        <f>C189+D189</f>
        <v>34932841</v>
      </c>
      <c r="F189" s="9">
        <v>13809450.15</v>
      </c>
      <c r="G189" s="9">
        <v>13005156.18</v>
      </c>
      <c r="H189" s="13">
        <f>E189-F189</f>
        <v>21123390.85</v>
      </c>
    </row>
    <row r="190" spans="2:8" ht="12.75">
      <c r="B190" s="6" t="s">
        <v>105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s="29" customFormat="1" ht="12.75">
      <c r="B191" s="6"/>
      <c r="C191" s="9"/>
      <c r="D191" s="9"/>
      <c r="E191" s="9"/>
      <c r="F191" s="9"/>
      <c r="G191" s="9"/>
      <c r="H191" s="13"/>
    </row>
    <row r="192" spans="2:8" ht="12.75">
      <c r="B192" s="2" t="s">
        <v>11</v>
      </c>
      <c r="C192" s="10">
        <f>C9+C100</f>
        <v>221337700</v>
      </c>
      <c r="D192" s="10">
        <f>D9+D100</f>
        <v>-1508579.6300000001</v>
      </c>
      <c r="E192" s="10">
        <f>E9+E100</f>
        <v>219829120.37</v>
      </c>
      <c r="F192" s="10">
        <f>F9+F100</f>
        <v>85572312.38000001</v>
      </c>
      <c r="G192" s="10">
        <f>G9+G100</f>
        <v>82941881.72000003</v>
      </c>
      <c r="H192" s="10">
        <f>H9+H100</f>
        <v>134256807.99</v>
      </c>
    </row>
    <row r="193" spans="2:8" ht="13.5" thickBot="1">
      <c r="B193" s="4"/>
      <c r="C193" s="14"/>
      <c r="D193" s="14"/>
      <c r="E193" s="14"/>
      <c r="F193" s="14"/>
      <c r="G193" s="14"/>
      <c r="H193" s="14"/>
    </row>
    <row r="1922" spans="2:8" ht="12.75">
      <c r="B1922" s="30"/>
      <c r="C1922" s="30"/>
      <c r="D1922" s="30"/>
      <c r="E1922" s="30"/>
      <c r="F1922" s="30"/>
      <c r="G1922" s="30"/>
      <c r="H19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2021-08-26T14:34:41Z</dcterms:modified>
  <cp:category/>
  <cp:version/>
  <cp:contentType/>
  <cp:contentStatus/>
</cp:coreProperties>
</file>