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<sst xmlns="http://schemas.openxmlformats.org/spreadsheetml/2006/main" count="38" uniqueCount="27">
  <si>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</si>
  <si>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</si>
  <si>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</si>
  <si>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</si>
  <si>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</si>
  <si>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</si>
  <si>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</si>
  <si>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</si>
  <si>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</si>
  <si>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</si>
  <si>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</si>
  <si>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</si>
  <si>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</si>
  <si>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</si>
  <si>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</si>
  <si>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30 de Septiembre de 2021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</si>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</sst>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30500000.000000007</v>
      </c>
      <c r="D9" s="11">
        <f>SUM(D10:D20)</f>
        <v>9455337.790000001</v>
      </c>
      <c r="E9" s="11">
        <f>SUM(E10:E20)</f>
        <v>39955337.79</v>
      </c>
      <c r="F9" s="11">
        <f>SUM(F10:F20)</f>
        <v>28408017.85</v>
      </c>
      <c r="G9" s="11">
        <f>SUM(G10:G20)</f>
        <v>28407620.67</v>
      </c>
      <c r="H9" s="11">
        <f>SUM(H10:H20)</f>
        <v>11547319.939999998</v>
      </c>
    </row>
    <row r="10" spans="2:8" ht="12.75" customHeight="1">
      <c r="B10" s="7" t="s">
        <v>16</v>
      </c>
      <c r="C10" s="8">
        <v>1725971.22</v>
      </c>
      <c r="D10" s="8">
        <v>1290369.18</v>
      </c>
      <c r="E10" s="8">
        <f>C10+D10</f>
        <v>3016340.4</v>
      </c>
      <c r="F10" s="8">
        <v>2429617.33</v>
      </c>
      <c r="G10" s="8">
        <v>2429617.33</v>
      </c>
      <c r="H10" s="13">
        <f>E10-F10</f>
        <v>586723.0699999998</v>
      </c>
    </row>
    <row r="11" spans="2:8" ht="12.75">
      <c r="B11" s="7" t="s">
        <v>17</v>
      </c>
      <c r="C11" s="9">
        <v>384628.31</v>
      </c>
      <c r="D11" s="9">
        <v>-379941.94</v>
      </c>
      <c r="E11" s="9">
        <f>C11+D11</f>
        <v>4686.369999999995</v>
      </c>
      <c r="F11" s="9">
        <v>0</v>
      </c>
      <c r="G11" s="9">
        <v>0</v>
      </c>
      <c r="H11" s="13">
        <f>E11-F11</f>
        <v>4686.369999999995</v>
      </c>
    </row>
    <row r="12" spans="2:8" ht="12.75">
      <c r="B12" s="7" t="s">
        <v>18</v>
      </c>
      <c r="C12" s="9">
        <v>17166495.36</v>
      </c>
      <c r="D12" s="9">
        <v>6027387.73</v>
      </c>
      <c r="E12" s="9">
        <f>C12+D12</f>
        <v>23193883.09</v>
      </c>
      <c r="F12" s="9">
        <v>16218171.84</v>
      </c>
      <c r="G12" s="9">
        <v>16218171.84</v>
      </c>
      <c r="H12" s="13">
        <f>E12-F12</f>
        <v>6975711.25</v>
      </c>
    </row>
    <row r="13" spans="2:8" ht="12.75">
      <c r="B13" s="7" t="s">
        <v>19</v>
      </c>
      <c r="C13" s="9">
        <v>1123214.89</v>
      </c>
      <c r="D13" s="9">
        <v>1065215.52</v>
      </c>
      <c r="E13" s="9">
        <f>C13+D13</f>
        <v>2188430.41</v>
      </c>
      <c r="F13" s="9">
        <v>1596035.23</v>
      </c>
      <c r="G13" s="9">
        <v>1596035.23</v>
      </c>
      <c r="H13" s="13">
        <f>E13-F13</f>
        <v>592395.1800000002</v>
      </c>
    </row>
    <row r="14" spans="2:8" ht="12.75">
      <c r="B14" s="7" t="s">
        <v>20</v>
      </c>
      <c r="C14" s="9">
        <v>4600682.84</v>
      </c>
      <c r="D14" s="9">
        <v>1346305.76</v>
      </c>
      <c r="E14" s="9">
        <f>C14+D14</f>
        <v>5946988.6</v>
      </c>
      <c r="F14" s="9">
        <v>4898106.74</v>
      </c>
      <c r="G14" s="9">
        <v>4897709.56</v>
      </c>
      <c r="H14" s="13">
        <f>E14-F14</f>
        <v>1048881.8599999994</v>
      </c>
    </row>
    <row r="15" spans="2:8" ht="12.75">
      <c r="B15" s="7" t="s">
        <v>21</v>
      </c>
      <c r="C15" s="9">
        <v>473924.92</v>
      </c>
      <c r="D15" s="9">
        <v>21601.41</v>
      </c>
      <c r="E15" s="9">
        <f>C15+D15</f>
        <v>495526.32999999996</v>
      </c>
      <c r="F15" s="9">
        <v>247278</v>
      </c>
      <c r="G15" s="9">
        <v>247278</v>
      </c>
      <c r="H15" s="13">
        <f>E15-F15</f>
        <v>248248.32999999996</v>
      </c>
    </row>
    <row r="16" spans="2:8" ht="12.75">
      <c r="B16" s="7" t="s">
        <v>22</v>
      </c>
      <c r="C16" s="9">
        <v>1782264.19</v>
      </c>
      <c r="D16" s="9">
        <v>228867.81</v>
      </c>
      <c r="E16" s="9">
        <f>C16+D16</f>
        <v>2011132</v>
      </c>
      <c r="F16" s="9">
        <v>1224960.46</v>
      </c>
      <c r="G16" s="9">
        <v>1224960.46</v>
      </c>
      <c r="H16" s="13">
        <f>E16-F16</f>
        <v>786171.54</v>
      </c>
    </row>
    <row r="17" spans="2:8" ht="12.75">
      <c r="B17" s="7" t="s">
        <v>23</v>
      </c>
      <c r="C17" s="9">
        <v>2406911.6</v>
      </c>
      <c r="D17" s="9">
        <v>-145969.5</v>
      </c>
      <c r="E17" s="9">
        <f>C17+D17</f>
        <v>2260942.1</v>
      </c>
      <c r="F17" s="9">
        <v>1389248.25</v>
      </c>
      <c r="G17" s="9">
        <v>1389248.25</v>
      </c>
      <c r="H17" s="13">
        <f>E17-F17</f>
        <v>871693.8500000001</v>
      </c>
    </row>
    <row r="18" spans="2:8" ht="12.75">
      <c r="B18" s="6" t="s">
        <v>24</v>
      </c>
      <c r="C18" s="9">
        <v>272000</v>
      </c>
      <c r="D18" s="9">
        <v>10500</v>
      </c>
      <c r="E18" s="9">
        <f>C18+D18</f>
        <v>282500</v>
      </c>
      <c r="F18" s="9">
        <v>137742.5</v>
      </c>
      <c r="G18" s="9">
        <v>137742.5</v>
      </c>
      <c r="H18" s="9">
        <f>E18-F18</f>
        <v>144757.5</v>
      </c>
    </row>
    <row r="19" spans="2:8" ht="25.5">
      <c r="B19" s="6" t="s">
        <v>25</v>
      </c>
      <c r="C19" s="9">
        <v>266336.67</v>
      </c>
      <c r="D19" s="9">
        <v>17000</v>
      </c>
      <c r="E19" s="9">
        <f>C19+D19</f>
        <v>283336.67</v>
      </c>
      <c r="F19" s="9">
        <v>134420.41</v>
      </c>
      <c r="G19" s="9">
        <v>134420.41</v>
      </c>
      <c r="H19" s="9">
        <f>E19-F19</f>
        <v>148916.25999999998</v>
      </c>
    </row>
    <row r="20" spans="2:8" ht="25.5">
      <c r="B20" s="6" t="s">
        <v>26</v>
      </c>
      <c r="C20" s="9">
        <v>297570</v>
      </c>
      <c r="D20" s="9">
        <v>-25998.18</v>
      </c>
      <c r="E20" s="9">
        <f>C20+D20</f>
        <v>271571.82</v>
      </c>
      <c r="F20" s="9">
        <v>132437.09</v>
      </c>
      <c r="G20" s="9">
        <v>132437.09</v>
      </c>
      <c r="H20" s="9">
        <f>E20-F20</f>
        <v>139134.73</v>
      </c>
    </row>
    <row r="21" spans="2:8" s="29" customFormat="1" ht="12.75">
      <c r="B21" s="3" t="s">
        <v>13</v>
      </c>
      <c r="C21" s="12">
        <f>SUM(C22:C32)</f>
        <v>850000</v>
      </c>
      <c r="D21" s="12">
        <f>SUM(D22:D32)</f>
        <v>4088468.1900000004</v>
      </c>
      <c r="E21" s="12">
        <f>SUM(E22:E32)</f>
        <v>4938468.19</v>
      </c>
      <c r="F21" s="12">
        <f>SUM(F22:F32)</f>
        <v>3787179.15</v>
      </c>
      <c r="G21" s="12">
        <f>SUM(G22:G32)</f>
        <v>3556345.41</v>
      </c>
      <c r="H21" s="12">
        <f>SUM(H22:H32)</f>
        <v>1151289.0400000003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18</v>
      </c>
      <c r="C24" s="8">
        <v>850000</v>
      </c>
      <c r="D24" s="8">
        <v>2893873.22</v>
      </c>
      <c r="E24" s="8">
        <f>C24+D24</f>
        <v>3743873.22</v>
      </c>
      <c r="F24" s="8">
        <v>2705958.75</v>
      </c>
      <c r="G24" s="8">
        <v>2705958.75</v>
      </c>
      <c r="H24" s="13">
        <f>E24-F24</f>
        <v>1037914.4700000002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1194594.97</v>
      </c>
      <c r="E26" s="9">
        <f>C26+D26</f>
        <v>1194594.97</v>
      </c>
      <c r="F26" s="9">
        <v>1081220.4</v>
      </c>
      <c r="G26" s="9">
        <v>850386.66</v>
      </c>
      <c r="H26" s="13">
        <f>E26-F26</f>
        <v>113374.57000000007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31350000.000000007</v>
      </c>
      <c r="D34" s="10">
        <f>D9+D21</f>
        <v>13543805.98</v>
      </c>
      <c r="E34" s="10">
        <f>E9+E21</f>
        <v>44893805.98</v>
      </c>
      <c r="F34" s="10">
        <f>F9+F21</f>
        <v>32195197</v>
      </c>
      <c r="G34" s="10">
        <f>G9+G21</f>
        <v>31963966.080000002</v>
      </c>
      <c r="H34" s="10">
        <f>H9+H21</f>
        <v>12698608.979999999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2021-10-27T18:08:23Z</dcterms:modified>
  <cp:category/>
  <cp:version/>
  <cp:contentType/>
  <cp:contentStatus/>
</cp:coreProperties>
</file>