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<sst xmlns="http://schemas.openxmlformats.org/spreadsheetml/2006/main" count="80" uniqueCount="48">
  <si>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</si>
  <si>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</si>
  <si>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</si>
  <si>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</si>
  <si>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</si>
  <si>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</si>
  <si>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</si>
  <si>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</si>
  <si>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</si>
  <si>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</si>
  <si>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</si>
  <si>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</si>
  <si>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</si>
  <si>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</si>
  <si>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</si>
  <si>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</si>
  <si>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</si>
  <si>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</si>
  <si>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</si>
  <si>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</si>
  <si>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</si>
  <si>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</si>
  <si>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</si>
  <si>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</si>
  <si>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</si>
  <si>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</si>
  <si>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</si>
  <si>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</si>
  <si>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</si>
  <si>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</si>
  <si>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</si>
  <si>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</si>
  <si>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</si>
  <si>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</si>
  <si>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</si>
  <si>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</si>
  <si>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</si>
  <si>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</si>
  <si>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</si>
  <si>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</si>
  <si>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</si>
  <si>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</si>
  <si>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</si>
  <si>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</si>
  <si>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</si>
  <si>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</si>
  <si>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Organismo Operador del Agua Potable, Alcantarillado y Saneamiento del Municipio de Rincón de Romos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</si>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</sst>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23798400.79</v>
      </c>
      <c r="C11" s="4">
        <f t="shared" si="0"/>
        <v>263381.2</v>
      </c>
      <c r="D11" s="4">
        <f t="shared" si="0"/>
        <v>24061781.99</v>
      </c>
      <c r="E11" s="4">
        <f t="shared" si="0"/>
        <v>15420973.42</v>
      </c>
      <c r="F11" s="4">
        <f t="shared" si="0"/>
        <v>14951949.18</v>
      </c>
      <c r="G11" s="4">
        <f t="shared" si="0"/>
        <v>8640808.569999998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23798400.79</v>
      </c>
      <c r="C22" s="4">
        <f>SUM(C23:C29)</f>
        <v>263381.2</v>
      </c>
      <c r="D22" s="4">
        <f>SUM(D23:D29)</f>
        <v>24061781.99</v>
      </c>
      <c r="E22" s="4">
        <f>SUM(E23:E29)</f>
        <v>15420973.42</v>
      </c>
      <c r="F22" s="4">
        <f>SUM(F23:F29)</f>
        <v>14951949.18</v>
      </c>
      <c r="G22" s="4">
        <f aca="true" t="shared" si="3" ref="G22:G29">D22-E22</f>
        <v>8640808.569999998</v>
      </c>
    </row>
    <row r="23" spans="1:7" ht="12.75">
      <c r="A23" s="11" t="s">
        <v>22</v>
      </c>
      <c r="B23" s="5">
        <v>23798400.79</v>
      </c>
      <c r="C23" s="5">
        <v>263381.2</v>
      </c>
      <c r="D23" s="5">
        <f>B23+C23</f>
        <v>24061781.99</v>
      </c>
      <c r="E23" s="5">
        <v>15420973.42</v>
      </c>
      <c r="F23" s="5">
        <v>14951949.18</v>
      </c>
      <c r="G23" s="5">
        <f t="shared" si="3"/>
        <v>8640808.569999998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900000</v>
      </c>
      <c r="C48" s="4">
        <f>C49+C59+C68+C79</f>
        <v>1604423.99</v>
      </c>
      <c r="D48" s="4">
        <f>D49+D59+D68+D79</f>
        <v>2504423.99</v>
      </c>
      <c r="E48" s="4">
        <f>E49+E59+E68+E79</f>
        <v>1627825.8800000001</v>
      </c>
      <c r="F48" s="4">
        <f>F49+F59+F68+F79</f>
        <v>1565730.1300000001</v>
      </c>
      <c r="G48" s="4">
        <f aca="true" t="shared" si="7" ref="G48:G83">D48-E48</f>
        <v>876598.1100000001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900000</v>
      </c>
      <c r="C59" s="4">
        <f>SUM(C60:C66)</f>
        <v>1604423.99</v>
      </c>
      <c r="D59" s="4">
        <f>SUM(D60:D66)</f>
        <v>2504423.99</v>
      </c>
      <c r="E59" s="4">
        <f>SUM(E60:E66)</f>
        <v>1627825.8800000001</v>
      </c>
      <c r="F59" s="4">
        <f>SUM(F60:F66)</f>
        <v>1565730.1300000001</v>
      </c>
      <c r="G59" s="4">
        <f t="shared" si="7"/>
        <v>876598.1100000001</v>
      </c>
    </row>
    <row r="60" spans="1:7" ht="12.75">
      <c r="A60" s="11" t="s">
        <v>22</v>
      </c>
      <c r="B60" s="5">
        <v>900000</v>
      </c>
      <c r="C60" s="5">
        <v>44818.64</v>
      </c>
      <c r="D60" s="5">
        <f>B60+C60</f>
        <v>944818.64</v>
      </c>
      <c r="E60" s="5">
        <v>262214.52</v>
      </c>
      <c r="F60" s="5">
        <v>262214.52</v>
      </c>
      <c r="G60" s="5">
        <f t="shared" si="7"/>
        <v>682604.12</v>
      </c>
    </row>
    <row r="61" spans="1:7" ht="12.75">
      <c r="A61" s="11" t="s">
        <v>23</v>
      </c>
      <c r="B61" s="5">
        <v>0</v>
      </c>
      <c r="C61" s="5">
        <v>1559605.35</v>
      </c>
      <c r="D61" s="5">
        <f aca="true" t="shared" si="9" ref="D61:D66">B61+C61</f>
        <v>1559605.35</v>
      </c>
      <c r="E61" s="5">
        <v>1365611.36</v>
      </c>
      <c r="F61" s="5">
        <v>1303515.61</v>
      </c>
      <c r="G61" s="5">
        <f t="shared" si="7"/>
        <v>193993.99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24698400.79</v>
      </c>
      <c r="C85" s="4">
        <f t="shared" si="11"/>
        <v>1867805.19</v>
      </c>
      <c r="D85" s="4">
        <f t="shared" si="11"/>
        <v>26566205.979999997</v>
      </c>
      <c r="E85" s="4">
        <f t="shared" si="11"/>
        <v>17048799.3</v>
      </c>
      <c r="F85" s="4">
        <f t="shared" si="11"/>
        <v>16517679.31</v>
      </c>
      <c r="G85" s="4">
        <f t="shared" si="11"/>
        <v>9517406.679999998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2016-12-22T17:33:12Z</cp:lastPrinted>
  <dcterms:created xsi:type="dcterms:W3CDTF">2016-10-11T20:47:09Z</dcterms:created>
  <dcterms:modified xsi:type="dcterms:W3CDTF">2021-10-27T18:13:37Z</dcterms:modified>
  <cp:category/>
  <cp:version/>
  <cp:contentType/>
  <cp:contentStatus/>
</cp:coreProperties>
</file>