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<sst xmlns="http://schemas.openxmlformats.org/spreadsheetml/2006/main" count="80" uniqueCount="48">
  <si>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</si>
  <si>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</si>
  <si>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</si>
  <si>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</si>
  <si>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</si>
  <si>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</si>
  <si>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</si>
  <si>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</si>
  <si>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</si>
  <si>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</si>
  <si>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</si>
  <si>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</si>
  <si>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</si>
  <si>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</si>
  <si>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</si>
  <si>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</si>
  <si>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</si>
  <si>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</si>
  <si>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</si>
  <si>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</si>
  <si>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</si>
  <si>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</si>
  <si>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</si>
  <si>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</si>
  <si>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</si>
  <si>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</si>
  <si>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</si>
  <si>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</si>
  <si>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</si>
  <si>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</si>
  <si>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</si>
  <si>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</si>
  <si>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</si>
  <si>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</si>
  <si>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</si>
  <si>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</si>
  <si>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</si>
  <si>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</si>
  <si>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</si>
  <si>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</si>
  <si>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</si>
  <si>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</si>
  <si>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</si>
  <si>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</si>
  <si>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</si>
  <si>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</si>
  <si>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Organismo Operador del Agua Potable, Alcantarillado y Saneamiento del Municipio de Rincón de Romos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</si>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</sst>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30500000</v>
      </c>
      <c r="C11" s="4">
        <f t="shared" si="0"/>
        <v>6253457.8</v>
      </c>
      <c r="D11" s="4">
        <f t="shared" si="0"/>
        <v>36753457.8</v>
      </c>
      <c r="E11" s="4">
        <f t="shared" si="0"/>
        <v>17953486.75</v>
      </c>
      <c r="F11" s="4">
        <f t="shared" si="0"/>
        <v>17296772.16</v>
      </c>
      <c r="G11" s="4">
        <f t="shared" si="0"/>
        <v>18799971.049999997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>
        <v>0</v>
      </c>
      <c r="C13" s="5">
        <v>0</v>
      </c>
      <c r="D13" s="5">
        <f>B13+C13</f>
        <v>0</v>
      </c>
      <c r="E13" s="5">
        <v>0</v>
      </c>
      <c r="F13" s="5">
        <v>0</v>
      </c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30500000</v>
      </c>
      <c r="C22" s="4">
        <f>SUM(C23:C29)</f>
        <v>6253457.8</v>
      </c>
      <c r="D22" s="4">
        <f>SUM(D23:D29)</f>
        <v>36753457.8</v>
      </c>
      <c r="E22" s="4">
        <f>SUM(E23:E29)</f>
        <v>17953486.75</v>
      </c>
      <c r="F22" s="4">
        <f>SUM(F23:F29)</f>
        <v>17296772.16</v>
      </c>
      <c r="G22" s="4">
        <f aca="true" t="shared" si="3" ref="G22:G29">D22-E22</f>
        <v>18799971.049999997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>
        <v>30500000</v>
      </c>
      <c r="C24" s="5">
        <v>6253457.8</v>
      </c>
      <c r="D24" s="5">
        <f aca="true" t="shared" si="4" ref="D24:D29">B24+C24</f>
        <v>36753457.8</v>
      </c>
      <c r="E24" s="5">
        <v>17953486.75</v>
      </c>
      <c r="F24" s="5">
        <v>17296772.16</v>
      </c>
      <c r="G24" s="5">
        <f t="shared" si="3"/>
        <v>18799971.049999997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850000</v>
      </c>
      <c r="C48" s="4">
        <f>C49+C59+C68+C79</f>
        <v>2707852.5700000003</v>
      </c>
      <c r="D48" s="4">
        <f>D49+D59+D68+D79</f>
        <v>3557852.5700000003</v>
      </c>
      <c r="E48" s="4">
        <f>E49+E59+E68+E79</f>
        <v>2612494.04</v>
      </c>
      <c r="F48" s="4">
        <f>F49+F59+F68+F79</f>
        <v>2476039.32</v>
      </c>
      <c r="G48" s="4">
        <f aca="true" t="shared" si="7" ref="G48:G83">D48-E48</f>
        <v>945358.5300000003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850000</v>
      </c>
      <c r="C59" s="4">
        <f>SUM(C60:C66)</f>
        <v>2707852.5700000003</v>
      </c>
      <c r="D59" s="4">
        <f>SUM(D60:D66)</f>
        <v>3557852.5700000003</v>
      </c>
      <c r="E59" s="4">
        <f>SUM(E60:E66)</f>
        <v>2612494.04</v>
      </c>
      <c r="F59" s="4">
        <f>SUM(F60:F66)</f>
        <v>2476039.32</v>
      </c>
      <c r="G59" s="4">
        <f t="shared" si="7"/>
        <v>945358.5300000003</v>
      </c>
    </row>
    <row r="60" spans="1:7" ht="12.75">
      <c r="A60" s="11" t="s">
        <v>22</v>
      </c>
      <c r="B60" s="5">
        <v>0</v>
      </c>
      <c r="C60" s="5">
        <v>117919.47</v>
      </c>
      <c r="D60" s="5">
        <f>B60+C60</f>
        <v>117919.47</v>
      </c>
      <c r="E60" s="5">
        <v>101654.72</v>
      </c>
      <c r="F60" s="5">
        <v>0</v>
      </c>
      <c r="G60" s="5">
        <f t="shared" si="7"/>
        <v>16264.75</v>
      </c>
    </row>
    <row r="61" spans="1:7" ht="12.75">
      <c r="A61" s="11" t="s">
        <v>23</v>
      </c>
      <c r="B61" s="5">
        <v>850000</v>
      </c>
      <c r="C61" s="5">
        <v>2589933.1</v>
      </c>
      <c r="D61" s="5">
        <f aca="true" t="shared" si="9" ref="D61:D66">B61+C61</f>
        <v>3439933.1</v>
      </c>
      <c r="E61" s="5">
        <v>2510839.32</v>
      </c>
      <c r="F61" s="5">
        <v>2476039.32</v>
      </c>
      <c r="G61" s="5">
        <f t="shared" si="7"/>
        <v>929093.7800000003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31350000</v>
      </c>
      <c r="C85" s="4">
        <f t="shared" si="11"/>
        <v>8961310.370000001</v>
      </c>
      <c r="D85" s="4">
        <f t="shared" si="11"/>
        <v>40311310.37</v>
      </c>
      <c r="E85" s="4">
        <f t="shared" si="11"/>
        <v>20565980.79</v>
      </c>
      <c r="F85" s="4">
        <f t="shared" si="11"/>
        <v>19772811.48</v>
      </c>
      <c r="G85" s="4">
        <f t="shared" si="11"/>
        <v>19745329.58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OOAPAS</cp:lastModifiedBy>
  <cp:lastPrinted>2016-12-22T17:33:12Z</cp:lastPrinted>
  <dcterms:created xsi:type="dcterms:W3CDTF">2016-10-11T20:47:09Z</dcterms:created>
  <dcterms:modified xsi:type="dcterms:W3CDTF">2021-10-27T18:07:11Z</dcterms:modified>
  <cp:category/>
  <cp:version/>
  <cp:contentType/>
  <cp:contentStatus/>
</cp:coreProperties>
</file>