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<sst xmlns="http://schemas.openxmlformats.org/spreadsheetml/2006/main" count="80" uniqueCount="48">
  <si>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</si>
  <si>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</si>
  <si>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</si>
  <si>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</si>
  <si>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</si>
  <si>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</si>
  <si>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</si>
  <si>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</si>
  <si>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</si>
  <si>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</si>
  <si>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</si>
  <si>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</si>
  <si>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</si>
  <si>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</si>
  <si>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</si>
  <si>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</si>
  <si>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</si>
  <si>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</si>
  <si>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</si>
  <si>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</si>
  <si>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</si>
  <si>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</si>
  <si>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</si>
  <si>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</si>
  <si>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</si>
  <si>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</si>
  <si>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</si>
  <si>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</si>
  <si>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</si>
  <si>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</si>
  <si>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</si>
  <si>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</si>
  <si>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</si>
  <si>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</si>
  <si>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</si>
  <si>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</si>
  <si>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</si>
  <si>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</si>
  <si>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</si>
  <si>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</si>
  <si>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</si>
  <si>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</si>
  <si>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</si>
  <si>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</si>
  <si>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</si>
  <si>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</si>
  <si>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Organismo Operador del Agua Potable, Alcantarillado y Saneamiento del Municipio de Rincón de Romos (a)</t>
  </si>
  <si>
    <t>Del 1 de Enero al 30 de Septiembre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</si>
</sst>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30500000</v>
      </c>
      <c r="C11" s="4">
        <f t="shared" si="0"/>
        <v>9455337.790000001</v>
      </c>
      <c r="D11" s="4">
        <f t="shared" si="0"/>
        <v>39955337.79</v>
      </c>
      <c r="E11" s="4">
        <f t="shared" si="0"/>
        <v>28408017.849999998</v>
      </c>
      <c r="F11" s="4">
        <f t="shared" si="0"/>
        <v>28407620.669999998</v>
      </c>
      <c r="G11" s="4">
        <f t="shared" si="0"/>
        <v>11547319.939999998</v>
      </c>
    </row>
    <row r="12" spans="1:7" ht="12.75">
      <c r="A12" s="8" t="s">
        <v>12</v>
      </c>
      <c r="B12" s="4">
        <f>SUM(B13:B20)</f>
        <v>0</v>
      </c>
      <c r="C12" s="4">
        <f>SUM(C13:C20)</f>
        <v>80888.63</v>
      </c>
      <c r="D12" s="4">
        <f>SUM(D13:D20)</f>
        <v>80888.63</v>
      </c>
      <c r="E12" s="4">
        <f>SUM(E13:E20)</f>
        <v>80888.63</v>
      </c>
      <c r="F12" s="4">
        <f>SUM(F13:F20)</f>
        <v>80888.63</v>
      </c>
      <c r="G12" s="4">
        <f>D12-E12</f>
        <v>0</v>
      </c>
    </row>
    <row r="13" spans="1:7" ht="12.75">
      <c r="A13" s="11" t="s">
        <v>13</v>
      </c>
      <c r="B13" s="5">
        <v>0</v>
      </c>
      <c r="C13" s="5">
        <v>80888.63</v>
      </c>
      <c r="D13" s="5">
        <f>B13+C13</f>
        <v>80888.63</v>
      </c>
      <c r="E13" s="5">
        <v>80888.63</v>
      </c>
      <c r="F13" s="5">
        <v>80888.63</v>
      </c>
      <c r="G13" s="5">
        <f aca="true" t="shared" si="1" ref="G13:G20">D13-E13</f>
        <v>0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30500000</v>
      </c>
      <c r="C22" s="4">
        <f>SUM(C23:C29)</f>
        <v>9374449.16</v>
      </c>
      <c r="D22" s="4">
        <f>SUM(D23:D29)</f>
        <v>39874449.16</v>
      </c>
      <c r="E22" s="4">
        <f>SUM(E23:E29)</f>
        <v>28327129.22</v>
      </c>
      <c r="F22" s="4">
        <f>SUM(F23:F29)</f>
        <v>28326732.04</v>
      </c>
      <c r="G22" s="4">
        <f aca="true" t="shared" si="3" ref="G22:G29">D22-E22</f>
        <v>11547319.939999998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>
        <v>30500000</v>
      </c>
      <c r="C24" s="5">
        <v>9374449.16</v>
      </c>
      <c r="D24" s="5">
        <f aca="true" t="shared" si="4" ref="D24:D29">B24+C24</f>
        <v>39874449.16</v>
      </c>
      <c r="E24" s="5">
        <v>28327129.22</v>
      </c>
      <c r="F24" s="5">
        <v>28326732.04</v>
      </c>
      <c r="G24" s="5">
        <f t="shared" si="3"/>
        <v>11547319.939999998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850000</v>
      </c>
      <c r="C48" s="4">
        <f>C49+C59+C68+C79</f>
        <v>4088468.19</v>
      </c>
      <c r="D48" s="4">
        <f>D49+D59+D68+D79</f>
        <v>4938468.1899999995</v>
      </c>
      <c r="E48" s="4">
        <f>E49+E59+E68+E79</f>
        <v>3787179.1500000004</v>
      </c>
      <c r="F48" s="4">
        <f>F49+F59+F68+F79</f>
        <v>3556345.41</v>
      </c>
      <c r="G48" s="4">
        <f aca="true" t="shared" si="7" ref="G48:G83">D48-E48</f>
        <v>1151289.039999999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850000</v>
      </c>
      <c r="C59" s="4">
        <f>SUM(C60:C66)</f>
        <v>4088468.19</v>
      </c>
      <c r="D59" s="4">
        <f>SUM(D60:D66)</f>
        <v>4938468.1899999995</v>
      </c>
      <c r="E59" s="4">
        <f>SUM(E60:E66)</f>
        <v>3787179.1500000004</v>
      </c>
      <c r="F59" s="4">
        <f>SUM(F60:F66)</f>
        <v>3556345.41</v>
      </c>
      <c r="G59" s="4">
        <f t="shared" si="7"/>
        <v>1151289.039999999</v>
      </c>
    </row>
    <row r="60" spans="1:7" ht="12.75">
      <c r="A60" s="11" t="s">
        <v>22</v>
      </c>
      <c r="B60" s="5">
        <v>0</v>
      </c>
      <c r="C60" s="5">
        <v>919465.58</v>
      </c>
      <c r="D60" s="5">
        <f>B60+C60</f>
        <v>919465.58</v>
      </c>
      <c r="E60" s="5">
        <v>831051.01</v>
      </c>
      <c r="F60" s="5">
        <v>652846.66</v>
      </c>
      <c r="G60" s="5">
        <f t="shared" si="7"/>
        <v>88414.56999999995</v>
      </c>
    </row>
    <row r="61" spans="1:7" ht="12.75">
      <c r="A61" s="11" t="s">
        <v>23</v>
      </c>
      <c r="B61" s="5">
        <v>850000</v>
      </c>
      <c r="C61" s="5">
        <v>3169002.61</v>
      </c>
      <c r="D61" s="5">
        <f aca="true" t="shared" si="9" ref="D61:D66">B61+C61</f>
        <v>4019002.61</v>
      </c>
      <c r="E61" s="5">
        <v>2956128.14</v>
      </c>
      <c r="F61" s="5">
        <v>2903498.75</v>
      </c>
      <c r="G61" s="5">
        <f t="shared" si="7"/>
        <v>1062874.4699999997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31350000</v>
      </c>
      <c r="C85" s="4">
        <f t="shared" si="11"/>
        <v>13543805.98</v>
      </c>
      <c r="D85" s="4">
        <f t="shared" si="11"/>
        <v>44893805.98</v>
      </c>
      <c r="E85" s="4">
        <f t="shared" si="11"/>
        <v>32195197</v>
      </c>
      <c r="F85" s="4">
        <f t="shared" si="11"/>
        <v>31963966.08</v>
      </c>
      <c r="G85" s="4">
        <f t="shared" si="11"/>
        <v>12698608.979999997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OOAPAS</cp:lastModifiedBy>
  <cp:lastPrinted>2016-12-22T17:33:12Z</cp:lastPrinted>
  <dcterms:created xsi:type="dcterms:W3CDTF">2016-10-11T20:47:09Z</dcterms:created>
  <dcterms:modified xsi:type="dcterms:W3CDTF">2021-10-27T18:08:32Z</dcterms:modified>
  <cp:category/>
  <cp:version/>
  <cp:contentType/>
  <cp:contentStatus/>
</cp:coreProperties>
</file>