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<sst xmlns="http://schemas.openxmlformats.org/spreadsheetml/2006/main" count="80" uniqueCount="48">
  <si>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</si>
  <si>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</si>
  <si>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</si>
  <si>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</si>
  <si>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</si>
  <si>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</si>
  <si>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</si>
  <si>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</si>
  <si>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</si>
  <si>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</si>
  <si>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</si>
  <si>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</si>
  <si>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</si>
  <si>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</si>
  <si>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</si>
  <si>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</si>
  <si>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</si>
  <si>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</si>
  <si>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</si>
  <si>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</si>
  <si>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</si>
  <si>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</si>
  <si>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</si>
  <si>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</si>
  <si>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</si>
  <si>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</si>
  <si>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</si>
  <si>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</si>
  <si>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</si>
  <si>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</si>
  <si>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</si>
  <si>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</si>
  <si>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</si>
  <si>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</si>
  <si>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</si>
  <si>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</si>
  <si>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</si>
  <si>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</si>
  <si>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</si>
  <si>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</si>
  <si>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</si>
  <si>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</si>
  <si>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</si>
  <si>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</si>
  <si>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</si>
  <si>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</si>
  <si>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Rincón de Romos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</si>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</sst>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4.25" thickBot="1"/>
    <row r="2" spans="1:7" ht="13.5">
      <c r="A2" s="16" t="s">
        <v>46</v>
      </c>
      <c r="B2" s="22"/>
      <c r="C2" s="22"/>
      <c r="D2" s="22"/>
      <c r="E2" s="22"/>
      <c r="F2" s="22"/>
      <c r="G2" s="23"/>
    </row>
    <row r="3" spans="1:7" ht="13.5">
      <c r="A3" s="17" t="s">
        <v>0</v>
      </c>
      <c r="B3" s="24"/>
      <c r="C3" s="24"/>
      <c r="D3" s="24"/>
      <c r="E3" s="24"/>
      <c r="F3" s="24"/>
      <c r="G3" s="25"/>
    </row>
    <row r="4" spans="1:7" ht="13.5">
      <c r="A4" s="17" t="s">
        <v>1</v>
      </c>
      <c r="B4" s="24"/>
      <c r="C4" s="24"/>
      <c r="D4" s="24"/>
      <c r="E4" s="24"/>
      <c r="F4" s="24"/>
      <c r="G4" s="25"/>
    </row>
    <row r="5" spans="1:7" ht="13.5">
      <c r="A5" s="17" t="s">
        <v>47</v>
      </c>
      <c r="B5" s="24"/>
      <c r="C5" s="24"/>
      <c r="D5" s="24"/>
      <c r="E5" s="24"/>
      <c r="F5" s="24"/>
      <c r="G5" s="25"/>
    </row>
    <row r="6" spans="1:7" ht="14.2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7.7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3.5">
      <c r="A10" s="7"/>
      <c r="B10" s="2"/>
      <c r="C10" s="2"/>
      <c r="D10" s="2"/>
      <c r="E10" s="2"/>
      <c r="F10" s="2"/>
      <c r="G10" s="2"/>
    </row>
    <row r="11" spans="1:7" ht="13.5">
      <c r="A11" s="8" t="s">
        <v>11</v>
      </c>
      <c r="B11" s="4">
        <f aca="true" t="shared" si="0" ref="B11:G11">B12+B22+B31+B42</f>
        <v>199110429.25</v>
      </c>
      <c r="C11" s="4">
        <f t="shared" si="0"/>
        <v>10381404.04</v>
      </c>
      <c r="D11" s="4">
        <f t="shared" si="0"/>
        <v>209491833.28999996</v>
      </c>
      <c r="E11" s="4">
        <f t="shared" si="0"/>
        <v>44633001.59</v>
      </c>
      <c r="F11" s="4">
        <f t="shared" si="0"/>
        <v>43479707.449999996</v>
      </c>
      <c r="G11" s="4">
        <f t="shared" si="0"/>
        <v>164858831.7</v>
      </c>
    </row>
    <row r="12" spans="1:7" ht="13.5">
      <c r="A12" s="8" t="s">
        <v>12</v>
      </c>
      <c r="B12" s="4">
        <f>SUM(B13:B20)</f>
        <v>84715725</v>
      </c>
      <c r="C12" s="4">
        <f>SUM(C13:C20)</f>
        <v>7941359.47</v>
      </c>
      <c r="D12" s="4">
        <f>SUM(D13:D20)</f>
        <v>92657084.47</v>
      </c>
      <c r="E12" s="4">
        <f>SUM(E13:E20)</f>
        <v>19511209.03</v>
      </c>
      <c r="F12" s="4">
        <f>SUM(F13:F20)</f>
        <v>19400704.45</v>
      </c>
      <c r="G12" s="4">
        <f>D12-E12</f>
        <v>73145875.44</v>
      </c>
    </row>
    <row r="13" spans="1:7" ht="13.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3.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3.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3.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3.5">
      <c r="A17" s="11" t="s">
        <v>17</v>
      </c>
      <c r="B17" s="5">
        <v>17672761.46</v>
      </c>
      <c r="C17" s="5">
        <v>6226002.84</v>
      </c>
      <c r="D17" s="5">
        <f t="shared" si="2"/>
        <v>23898764.3</v>
      </c>
      <c r="E17" s="5">
        <v>4727255.87</v>
      </c>
      <c r="F17" s="5">
        <v>4722314.52</v>
      </c>
      <c r="G17" s="5">
        <f t="shared" si="1"/>
        <v>19171508.43</v>
      </c>
    </row>
    <row r="18" spans="1:7" ht="13.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3.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3.5">
      <c r="A20" s="11" t="s">
        <v>20</v>
      </c>
      <c r="B20" s="5">
        <v>67042963.54</v>
      </c>
      <c r="C20" s="5">
        <v>1715356.63</v>
      </c>
      <c r="D20" s="5">
        <f t="shared" si="2"/>
        <v>68758320.17</v>
      </c>
      <c r="E20" s="5">
        <v>14783953.16</v>
      </c>
      <c r="F20" s="5">
        <v>14678389.93</v>
      </c>
      <c r="G20" s="5">
        <f t="shared" si="1"/>
        <v>53974367.010000005</v>
      </c>
    </row>
    <row r="21" spans="1:7" ht="13.5">
      <c r="A21" s="9"/>
      <c r="B21" s="5"/>
      <c r="C21" s="5"/>
      <c r="D21" s="5"/>
      <c r="E21" s="5"/>
      <c r="F21" s="5"/>
      <c r="G21" s="5"/>
    </row>
    <row r="22" spans="1:7" ht="13.5">
      <c r="A22" s="8" t="s">
        <v>21</v>
      </c>
      <c r="B22" s="4">
        <f>SUM(B23:B29)</f>
        <v>100036113.31</v>
      </c>
      <c r="C22" s="4">
        <f>SUM(C23:C29)</f>
        <v>1184643.37</v>
      </c>
      <c r="D22" s="4">
        <f>SUM(D23:D29)</f>
        <v>101220756.67999999</v>
      </c>
      <c r="E22" s="4">
        <f>SUM(E23:E29)</f>
        <v>20816489.85</v>
      </c>
      <c r="F22" s="4">
        <f>SUM(F23:F29)</f>
        <v>19806180.29</v>
      </c>
      <c r="G22" s="4">
        <f aca="true" t="shared" si="3" ref="G22:G29">D22-E22</f>
        <v>80404266.82999998</v>
      </c>
    </row>
    <row r="23" spans="1:7" ht="13.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3.5">
      <c r="A24" s="11" t="s">
        <v>23</v>
      </c>
      <c r="B24" s="5">
        <v>51997630.29</v>
      </c>
      <c r="C24" s="5">
        <v>1532645.37</v>
      </c>
      <c r="D24" s="5">
        <f aca="true" t="shared" si="4" ref="D24:D29">B24+C24</f>
        <v>53530275.66</v>
      </c>
      <c r="E24" s="5">
        <v>11349018.74</v>
      </c>
      <c r="F24" s="5">
        <v>10939783.11</v>
      </c>
      <c r="G24" s="5">
        <f t="shared" si="3"/>
        <v>42181256.919999994</v>
      </c>
    </row>
    <row r="25" spans="1:7" ht="13.5">
      <c r="A25" s="11" t="s">
        <v>24</v>
      </c>
      <c r="B25" s="5">
        <v>280919.89</v>
      </c>
      <c r="C25" s="5">
        <v>-12570</v>
      </c>
      <c r="D25" s="5">
        <f t="shared" si="4"/>
        <v>268349.89</v>
      </c>
      <c r="E25" s="5">
        <v>22498.5</v>
      </c>
      <c r="F25" s="5">
        <v>7161.5</v>
      </c>
      <c r="G25" s="5">
        <f t="shared" si="3"/>
        <v>245851.39</v>
      </c>
    </row>
    <row r="26" spans="1:7" ht="13.5">
      <c r="A26" s="11" t="s">
        <v>25</v>
      </c>
      <c r="B26" s="5">
        <v>12404503.4</v>
      </c>
      <c r="C26" s="5">
        <v>162609.52</v>
      </c>
      <c r="D26" s="5">
        <f t="shared" si="4"/>
        <v>12567112.92</v>
      </c>
      <c r="E26" s="5">
        <v>3300308.43</v>
      </c>
      <c r="F26" s="5">
        <v>2957098.18</v>
      </c>
      <c r="G26" s="5">
        <f t="shared" si="3"/>
        <v>9266804.49</v>
      </c>
    </row>
    <row r="27" spans="1:7" ht="13.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3.5">
      <c r="A28" s="11" t="s">
        <v>27</v>
      </c>
      <c r="B28" s="5">
        <v>17039667.55</v>
      </c>
      <c r="C28" s="5">
        <v>-63890</v>
      </c>
      <c r="D28" s="5">
        <f t="shared" si="4"/>
        <v>16975777.55</v>
      </c>
      <c r="E28" s="5">
        <v>3245225.49</v>
      </c>
      <c r="F28" s="5">
        <v>3031127.28</v>
      </c>
      <c r="G28" s="5">
        <f t="shared" si="3"/>
        <v>13730552.06</v>
      </c>
    </row>
    <row r="29" spans="1:7" ht="13.5">
      <c r="A29" s="11" t="s">
        <v>28</v>
      </c>
      <c r="B29" s="5">
        <v>18313392.18</v>
      </c>
      <c r="C29" s="5">
        <v>-434151.52</v>
      </c>
      <c r="D29" s="5">
        <f t="shared" si="4"/>
        <v>17879240.66</v>
      </c>
      <c r="E29" s="5">
        <v>2899438.69</v>
      </c>
      <c r="F29" s="5">
        <v>2871010.22</v>
      </c>
      <c r="G29" s="5">
        <f t="shared" si="3"/>
        <v>14979801.97</v>
      </c>
    </row>
    <row r="30" spans="1:7" ht="13.5">
      <c r="A30" s="9"/>
      <c r="B30" s="5"/>
      <c r="C30" s="5"/>
      <c r="D30" s="5"/>
      <c r="E30" s="5"/>
      <c r="F30" s="5"/>
      <c r="G30" s="5"/>
    </row>
    <row r="31" spans="1:7" ht="13.5">
      <c r="A31" s="8" t="s">
        <v>29</v>
      </c>
      <c r="B31" s="4">
        <f>SUM(B32:B40)</f>
        <v>14358590.94</v>
      </c>
      <c r="C31" s="4">
        <f>SUM(C32:C40)</f>
        <v>1255401.2</v>
      </c>
      <c r="D31" s="4">
        <f>SUM(D32:D40)</f>
        <v>15613992.139999999</v>
      </c>
      <c r="E31" s="4">
        <f>SUM(E32:E40)</f>
        <v>4305302.71</v>
      </c>
      <c r="F31" s="4">
        <f>SUM(F32:F40)</f>
        <v>4272822.71</v>
      </c>
      <c r="G31" s="4">
        <f aca="true" t="shared" si="5" ref="G31:G40">D31-E31</f>
        <v>11308689.43</v>
      </c>
    </row>
    <row r="32" spans="1:7" ht="13.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3.5">
      <c r="A33" s="11" t="s">
        <v>31</v>
      </c>
      <c r="B33" s="5">
        <v>2431000</v>
      </c>
      <c r="C33" s="5">
        <v>0</v>
      </c>
      <c r="D33" s="5">
        <f aca="true" t="shared" si="6" ref="D33:D40">B33+C33</f>
        <v>2431000</v>
      </c>
      <c r="E33" s="5">
        <v>0</v>
      </c>
      <c r="F33" s="5">
        <v>0</v>
      </c>
      <c r="G33" s="5">
        <f t="shared" si="5"/>
        <v>2431000</v>
      </c>
    </row>
    <row r="34" spans="1:7" ht="13.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3.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3.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3.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3.5">
      <c r="A38" s="11" t="s">
        <v>36</v>
      </c>
      <c r="B38" s="5">
        <v>11057590.94</v>
      </c>
      <c r="C38" s="5">
        <v>1255401.2</v>
      </c>
      <c r="D38" s="5">
        <f t="shared" si="6"/>
        <v>12312992.139999999</v>
      </c>
      <c r="E38" s="5">
        <v>4259322.71</v>
      </c>
      <c r="F38" s="5">
        <v>4259322.71</v>
      </c>
      <c r="G38" s="5">
        <f t="shared" si="5"/>
        <v>8053669.429999999</v>
      </c>
    </row>
    <row r="39" spans="1:7" ht="13.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3.5">
      <c r="A40" s="11" t="s">
        <v>38</v>
      </c>
      <c r="B40" s="5">
        <v>870000</v>
      </c>
      <c r="C40" s="5">
        <v>0</v>
      </c>
      <c r="D40" s="5">
        <f t="shared" si="6"/>
        <v>870000</v>
      </c>
      <c r="E40" s="5">
        <v>45980</v>
      </c>
      <c r="F40" s="5">
        <v>13500</v>
      </c>
      <c r="G40" s="5">
        <f t="shared" si="5"/>
        <v>824020</v>
      </c>
    </row>
    <row r="41" spans="1:7" ht="13.5">
      <c r="A41" s="9"/>
      <c r="B41" s="5"/>
      <c r="C41" s="5"/>
      <c r="D41" s="5"/>
      <c r="E41" s="5"/>
      <c r="F41" s="5"/>
      <c r="G41" s="5"/>
    </row>
    <row r="42" spans="1:7" ht="13.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3.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7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3.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3.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3.5">
      <c r="A47" s="9"/>
      <c r="B47" s="5"/>
      <c r="C47" s="5"/>
      <c r="D47" s="5"/>
      <c r="E47" s="5"/>
      <c r="F47" s="5"/>
      <c r="G47" s="5"/>
    </row>
    <row r="48" spans="1:7" ht="13.5">
      <c r="A48" s="8" t="s">
        <v>44</v>
      </c>
      <c r="B48" s="4">
        <f>B49+B59+B68+B79</f>
        <v>93831000</v>
      </c>
      <c r="C48" s="4">
        <f>C49+C59+C68+C79</f>
        <v>12098882</v>
      </c>
      <c r="D48" s="4">
        <f>D49+D59+D68+D79</f>
        <v>105929882</v>
      </c>
      <c r="E48" s="4">
        <f>E49+E59+E68+E79</f>
        <v>11396818.940000001</v>
      </c>
      <c r="F48" s="4">
        <f>F49+F59+F68+F79</f>
        <v>11171512.99</v>
      </c>
      <c r="G48" s="4">
        <f aca="true" t="shared" si="7" ref="G48:G83">D48-E48</f>
        <v>94533063.06</v>
      </c>
    </row>
    <row r="49" spans="1:7" ht="13.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3.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3.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3.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3.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3.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3.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3.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3.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3.5">
      <c r="A58" s="9"/>
      <c r="B58" s="5"/>
      <c r="C58" s="5"/>
      <c r="D58" s="5"/>
      <c r="E58" s="5"/>
      <c r="F58" s="5"/>
      <c r="G58" s="5"/>
    </row>
    <row r="59" spans="1:7" ht="13.5">
      <c r="A59" s="8" t="s">
        <v>21</v>
      </c>
      <c r="B59" s="4">
        <f>SUM(B60:B66)</f>
        <v>93831000</v>
      </c>
      <c r="C59" s="4">
        <f>SUM(C60:C66)</f>
        <v>12098882</v>
      </c>
      <c r="D59" s="4">
        <f>SUM(D60:D66)</f>
        <v>105929882</v>
      </c>
      <c r="E59" s="4">
        <f>SUM(E60:E66)</f>
        <v>11396818.940000001</v>
      </c>
      <c r="F59" s="4">
        <f>SUM(F60:F66)</f>
        <v>11171512.99</v>
      </c>
      <c r="G59" s="4">
        <f t="shared" si="7"/>
        <v>94533063.06</v>
      </c>
    </row>
    <row r="60" spans="1:7" ht="13.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3.5">
      <c r="A61" s="11" t="s">
        <v>23</v>
      </c>
      <c r="B61" s="5">
        <v>42001000</v>
      </c>
      <c r="C61" s="5">
        <v>11723355</v>
      </c>
      <c r="D61" s="5">
        <f aca="true" t="shared" si="9" ref="D61:D66">B61+C61</f>
        <v>53724355</v>
      </c>
      <c r="E61" s="5">
        <v>3386181.96</v>
      </c>
      <c r="F61" s="5">
        <v>3386181.96</v>
      </c>
      <c r="G61" s="5">
        <f t="shared" si="7"/>
        <v>50338173.04</v>
      </c>
    </row>
    <row r="62" spans="1:7" ht="13.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3.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3.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3.5">
      <c r="A65" s="11" t="s">
        <v>27</v>
      </c>
      <c r="B65" s="5">
        <v>51830000</v>
      </c>
      <c r="C65" s="5">
        <v>375527</v>
      </c>
      <c r="D65" s="5">
        <f t="shared" si="9"/>
        <v>52205527</v>
      </c>
      <c r="E65" s="5">
        <v>8010636.98</v>
      </c>
      <c r="F65" s="5">
        <v>7785331.03</v>
      </c>
      <c r="G65" s="5">
        <f t="shared" si="7"/>
        <v>44194890.019999996</v>
      </c>
    </row>
    <row r="66" spans="1:7" ht="13.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3.5">
      <c r="A67" s="9"/>
      <c r="B67" s="5"/>
      <c r="C67" s="5"/>
      <c r="D67" s="5"/>
      <c r="E67" s="5"/>
      <c r="F67" s="5"/>
      <c r="G67" s="5"/>
    </row>
    <row r="68" spans="1:7" ht="13.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3.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3.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3.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3.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3.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3.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3.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3.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3.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3.5">
      <c r="A78" s="9"/>
      <c r="B78" s="5"/>
      <c r="C78" s="5"/>
      <c r="D78" s="5"/>
      <c r="E78" s="5"/>
      <c r="F78" s="5"/>
      <c r="G78" s="5"/>
    </row>
    <row r="79" spans="1:7" ht="13.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3.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7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3.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3.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3.5">
      <c r="A84" s="9"/>
      <c r="B84" s="5"/>
      <c r="C84" s="5"/>
      <c r="D84" s="5"/>
      <c r="E84" s="5"/>
      <c r="F84" s="5"/>
      <c r="G84" s="5"/>
    </row>
    <row r="85" spans="1:7" ht="13.5">
      <c r="A85" s="8" t="s">
        <v>45</v>
      </c>
      <c r="B85" s="4">
        <f aca="true" t="shared" si="11" ref="B85:G85">B11+B48</f>
        <v>292941429.25</v>
      </c>
      <c r="C85" s="4">
        <f t="shared" si="11"/>
        <v>22480286.04</v>
      </c>
      <c r="D85" s="4">
        <f t="shared" si="11"/>
        <v>315421715.28999996</v>
      </c>
      <c r="E85" s="4">
        <f t="shared" si="11"/>
        <v>56029820.53</v>
      </c>
      <c r="F85" s="4">
        <f t="shared" si="11"/>
        <v>54651220.44</v>
      </c>
      <c r="G85" s="4">
        <f t="shared" si="11"/>
        <v>259391894.76</v>
      </c>
    </row>
    <row r="86" spans="1:7" ht="14.2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Cuquis Díaz Torres</cp:lastModifiedBy>
  <cp:lastPrinted>2016-12-22T17:33:12Z</cp:lastPrinted>
  <dcterms:created xsi:type="dcterms:W3CDTF">2016-10-11T20:47:09Z</dcterms:created>
  <dcterms:modified xsi:type="dcterms:W3CDTF">2024-04-11T17:11:48Z</dcterms:modified>
  <cp:category/>
  <cp:version/>
  <cp:contentType/>
  <cp:contentStatus/>
</cp:coreProperties>
</file>